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gw34549\Desktop\"/>
    </mc:Choice>
  </mc:AlternateContent>
  <xr:revisionPtr revIDLastSave="0" documentId="13_ncr:1_{AB20BF42-7EFE-4CEC-9C1C-3E6945958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額調査票" sheetId="8" r:id="rId1"/>
    <sheet name="原紙" sheetId="1" state="hidden" r:id="rId2"/>
    <sheet name="記入例" sheetId="6" r:id="rId3"/>
  </sheets>
  <definedNames>
    <definedName name="_xlnm.Print_Area" localSheetId="2">記入例!$A$1:$Z$36</definedName>
    <definedName name="_xlnm.Print_Area" localSheetId="1">原紙!$A$1:$Z$35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8" i="8" l="1"/>
  <c r="AI16" i="8" l="1"/>
  <c r="AI17" i="8"/>
  <c r="AI18" i="8"/>
  <c r="AI19" i="8"/>
  <c r="AI20" i="8"/>
  <c r="AI21" i="8"/>
  <c r="AI22" i="8"/>
  <c r="AI23" i="8"/>
  <c r="AI24" i="8"/>
  <c r="Z24" i="8"/>
  <c r="Z16" i="8"/>
  <c r="AM16" i="8" s="1"/>
  <c r="Z17" i="8"/>
  <c r="AM17" i="8" s="1"/>
  <c r="Z18" i="8"/>
  <c r="AM18" i="8" s="1"/>
  <c r="Z19" i="8"/>
  <c r="AM19" i="8" s="1"/>
  <c r="Z20" i="8"/>
  <c r="Z21" i="8"/>
  <c r="Z22" i="8"/>
  <c r="Z23" i="8"/>
  <c r="AI15" i="8"/>
  <c r="AI25" i="8" s="1"/>
  <c r="Z15" i="8"/>
  <c r="Y11" i="6"/>
  <c r="Y11" i="1"/>
  <c r="U26" i="6"/>
  <c r="P26" i="6"/>
  <c r="V26" i="6" s="1"/>
  <c r="U25" i="6"/>
  <c r="P25" i="6"/>
  <c r="V25" i="6"/>
  <c r="U24" i="6"/>
  <c r="P24" i="6"/>
  <c r="V24" i="6" s="1"/>
  <c r="U25" i="1"/>
  <c r="P25" i="1"/>
  <c r="V25" i="1" s="1"/>
  <c r="U24" i="1"/>
  <c r="P24" i="1"/>
  <c r="V24" i="1" s="1"/>
  <c r="P17" i="6"/>
  <c r="P27" i="6" s="1"/>
  <c r="U17" i="6"/>
  <c r="U27" i="6" s="1"/>
  <c r="P18" i="6"/>
  <c r="V18" i="6" s="1"/>
  <c r="U18" i="6"/>
  <c r="P19" i="6"/>
  <c r="V19" i="6"/>
  <c r="U19" i="6"/>
  <c r="P20" i="6"/>
  <c r="U20" i="6"/>
  <c r="V20" i="6" s="1"/>
  <c r="P21" i="6"/>
  <c r="V21" i="6" s="1"/>
  <c r="U21" i="6"/>
  <c r="P22" i="6"/>
  <c r="V22" i="6" s="1"/>
  <c r="U22" i="6"/>
  <c r="P23" i="6"/>
  <c r="V23" i="6"/>
  <c r="U23" i="6"/>
  <c r="P17" i="1"/>
  <c r="P27" i="1" s="1"/>
  <c r="U17" i="1"/>
  <c r="U27" i="1" s="1"/>
  <c r="P18" i="1"/>
  <c r="V18" i="1" s="1"/>
  <c r="U18" i="1"/>
  <c r="P19" i="1"/>
  <c r="V19" i="1" s="1"/>
  <c r="U19" i="1"/>
  <c r="P20" i="1"/>
  <c r="U20" i="1"/>
  <c r="V20" i="1" s="1"/>
  <c r="P21" i="1"/>
  <c r="U21" i="1"/>
  <c r="V21" i="1" s="1"/>
  <c r="P22" i="1"/>
  <c r="V22" i="1" s="1"/>
  <c r="U22" i="1"/>
  <c r="P23" i="1"/>
  <c r="V23" i="1" s="1"/>
  <c r="U23" i="1"/>
  <c r="P26" i="1"/>
  <c r="U26" i="1"/>
  <c r="V26" i="1" s="1"/>
  <c r="Z25" i="8" l="1"/>
  <c r="AM24" i="8"/>
  <c r="AM23" i="8"/>
  <c r="AM20" i="8"/>
  <c r="AM22" i="8"/>
  <c r="AM21" i="8"/>
  <c r="AM15" i="8"/>
  <c r="AM25" i="8" s="1"/>
  <c r="V17" i="1"/>
  <c r="V27" i="1" s="1"/>
  <c r="V17" i="6"/>
  <c r="V27" i="6" s="1"/>
</calcChain>
</file>

<file path=xl/sharedStrings.xml><?xml version="1.0" encoding="utf-8"?>
<sst xmlns="http://schemas.openxmlformats.org/spreadsheetml/2006/main" count="182" uniqueCount="95">
  <si>
    <t>品　名　・　型　式</t>
    <rPh sb="0" eb="1">
      <t>シナ</t>
    </rPh>
    <rPh sb="2" eb="3">
      <t>ナ</t>
    </rPh>
    <rPh sb="6" eb="7">
      <t>カタ</t>
    </rPh>
    <rPh sb="8" eb="9">
      <t>シキ</t>
    </rPh>
    <phoneticPr fontId="2"/>
  </si>
  <si>
    <t>社名</t>
    <rPh sb="0" eb="2">
      <t>シャメイ</t>
    </rPh>
    <phoneticPr fontId="2"/>
  </si>
  <si>
    <t>仕入先　計上内容（ａ）</t>
    <rPh sb="0" eb="2">
      <t>シイレ</t>
    </rPh>
    <rPh sb="2" eb="3">
      <t>サキ</t>
    </rPh>
    <rPh sb="4" eb="6">
      <t>ケイジョウ</t>
    </rPh>
    <rPh sb="6" eb="8">
      <t>ナイヨウ</t>
    </rPh>
    <phoneticPr fontId="2"/>
  </si>
  <si>
    <t>ＴＧｳｪﾙﾌｪｱ　支払明細表　内容（ｂ）</t>
    <rPh sb="9" eb="11">
      <t>シハライ</t>
    </rPh>
    <rPh sb="11" eb="13">
      <t>メイサイ</t>
    </rPh>
    <rPh sb="13" eb="14">
      <t>ヒョウ</t>
    </rPh>
    <rPh sb="15" eb="17">
      <t>ナイヨウ</t>
    </rPh>
    <phoneticPr fontId="2"/>
  </si>
  <si>
    <t>差　額</t>
    <rPh sb="0" eb="1">
      <t>サ</t>
    </rPh>
    <rPh sb="2" eb="3">
      <t>ガク</t>
    </rPh>
    <phoneticPr fontId="2"/>
  </si>
  <si>
    <t>調査結果・処理</t>
    <rPh sb="0" eb="2">
      <t>チョウサ</t>
    </rPh>
    <rPh sb="2" eb="4">
      <t>ケッカ</t>
    </rPh>
    <rPh sb="5" eb="7">
      <t>ショリ</t>
    </rPh>
    <phoneticPr fontId="2"/>
  </si>
  <si>
    <t>理</t>
    <rPh sb="0" eb="1">
      <t>リ</t>
    </rPh>
    <phoneticPr fontId="2"/>
  </si>
  <si>
    <t>由</t>
    <rPh sb="0" eb="1">
      <t>ユウ</t>
    </rPh>
    <phoneticPr fontId="2"/>
  </si>
  <si>
    <t>数量</t>
    <rPh sb="0" eb="2">
      <t>スウリョウ</t>
    </rPh>
    <phoneticPr fontId="2"/>
  </si>
  <si>
    <t>【お願い】</t>
    <rPh sb="2" eb="3">
      <t>ネガ</t>
    </rPh>
    <phoneticPr fontId="2"/>
  </si>
  <si>
    <t>差　額　調　査　表</t>
    <rPh sb="0" eb="1">
      <t>サ</t>
    </rPh>
    <rPh sb="2" eb="3">
      <t>ガク</t>
    </rPh>
    <rPh sb="4" eb="5">
      <t>チョウ</t>
    </rPh>
    <rPh sb="6" eb="7">
      <t>ジャ</t>
    </rPh>
    <rPh sb="8" eb="9">
      <t>ヒョウ</t>
    </rPh>
    <phoneticPr fontId="2"/>
  </si>
  <si>
    <t>締切日</t>
    <rPh sb="0" eb="2">
      <t>シメキリ</t>
    </rPh>
    <rPh sb="2" eb="3">
      <t>ヒ</t>
    </rPh>
    <phoneticPr fontId="2"/>
  </si>
  <si>
    <r>
      <t>（調査表は</t>
    </r>
    <r>
      <rPr>
        <u/>
        <sz val="10"/>
        <rFont val="ＭＳ Ｐ明朝"/>
        <family val="1"/>
        <charset val="128"/>
      </rPr>
      <t>消費税抜き</t>
    </r>
    <r>
      <rPr>
        <sz val="10"/>
        <rFont val="ＭＳ Ｐ明朝"/>
        <family val="1"/>
        <charset val="128"/>
      </rPr>
      <t>の価格でご記入下さい）</t>
    </r>
    <rPh sb="1" eb="3">
      <t>チョウサ</t>
    </rPh>
    <rPh sb="3" eb="4">
      <t>ヒョウ</t>
    </rPh>
    <rPh sb="5" eb="8">
      <t>ショウヒゼイ</t>
    </rPh>
    <rPh sb="8" eb="9">
      <t>ヌ</t>
    </rPh>
    <rPh sb="11" eb="13">
      <t>カカク</t>
    </rPh>
    <rPh sb="15" eb="17">
      <t>キニュウ</t>
    </rPh>
    <rPh sb="17" eb="18">
      <t>クダ</t>
    </rPh>
    <phoneticPr fontId="2"/>
  </si>
  <si>
    <t>3：重複計上</t>
    <rPh sb="2" eb="4">
      <t>ジュウフク</t>
    </rPh>
    <rPh sb="4" eb="6">
      <t>ケイジョウ</t>
    </rPh>
    <phoneticPr fontId="2"/>
  </si>
  <si>
    <t>4：品番誤り</t>
    <rPh sb="2" eb="4">
      <t>ヒンバン</t>
    </rPh>
    <rPh sb="4" eb="5">
      <t>アヤマ</t>
    </rPh>
    <phoneticPr fontId="2"/>
  </si>
  <si>
    <t>【ＴＧｳｪﾙﾌｪｱ　回答】</t>
    <rPh sb="10" eb="12">
      <t>カイトウ</t>
    </rPh>
    <phoneticPr fontId="2"/>
  </si>
  <si>
    <t>合　　　　計</t>
    <rPh sb="0" eb="1">
      <t>ゴウ</t>
    </rPh>
    <rPh sb="5" eb="6">
      <t>ケイ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</si>
  <si>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</si>
  <si>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</si>
  <si>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部署・担当者</t>
    <rPh sb="0" eb="2">
      <t>ブショ</t>
    </rPh>
    <rPh sb="3" eb="6">
      <t>タントウシャ</t>
    </rPh>
    <phoneticPr fontId="2"/>
  </si>
  <si>
    <t>5：未請求</t>
    <rPh sb="2" eb="5">
      <t>ミセイキュウ</t>
    </rPh>
    <phoneticPr fontId="2"/>
  </si>
  <si>
    <t>1：単価違い　　　6：ＴＧＷの未計上</t>
    <rPh sb="2" eb="4">
      <t>タンカ</t>
    </rPh>
    <rPh sb="4" eb="5">
      <t>チガ</t>
    </rPh>
    <phoneticPr fontId="2"/>
  </si>
  <si>
    <t>2：数量違い　　　7：その他</t>
    <rPh sb="2" eb="4">
      <t>スウリョウ</t>
    </rPh>
    <rPh sb="4" eb="5">
      <t>チガ</t>
    </rPh>
    <phoneticPr fontId="2"/>
  </si>
  <si>
    <t>※【 差額有り ⇒ 発生の内訳を下記表に記入、差額０ ⇒ 提出不要 】</t>
    <rPh sb="3" eb="5">
      <t>サガク</t>
    </rPh>
    <rPh sb="5" eb="6">
      <t>ア</t>
    </rPh>
    <rPh sb="10" eb="12">
      <t>ハッセイ</t>
    </rPh>
    <rPh sb="13" eb="15">
      <t>ウチワケ</t>
    </rPh>
    <rPh sb="16" eb="18">
      <t>カキ</t>
    </rPh>
    <rPh sb="18" eb="19">
      <t>ヒョウ</t>
    </rPh>
    <rPh sb="20" eb="22">
      <t>キニュウ</t>
    </rPh>
    <rPh sb="23" eb="25">
      <t>サガク</t>
    </rPh>
    <rPh sb="29" eb="31">
      <t>テイシュツ</t>
    </rPh>
    <rPh sb="31" eb="33">
      <t>フヨウ</t>
    </rPh>
    <phoneticPr fontId="2"/>
  </si>
  <si>
    <t>〔差異理由NO．〕</t>
  </si>
  <si>
    <t>：</t>
    <phoneticPr fontId="2"/>
  </si>
  <si>
    <t>052-400-1181　</t>
    <phoneticPr fontId="2"/>
  </si>
  <si>
    <t xml:space="preserve"> </t>
    <phoneticPr fontId="2"/>
  </si>
  <si>
    <t>　</t>
    <phoneticPr fontId="2"/>
  </si>
  <si>
    <t>納品書No.
（管理番号）</t>
    <rPh sb="0" eb="2">
      <t>ノウヒン</t>
    </rPh>
    <rPh sb="2" eb="3">
      <t>ショ</t>
    </rPh>
    <rPh sb="8" eb="10">
      <t>カンリ</t>
    </rPh>
    <rPh sb="10" eb="12">
      <t>バンゴウ</t>
    </rPh>
    <phoneticPr fontId="2"/>
  </si>
  <si>
    <t>（ａ）-（ｂ）</t>
    <phoneticPr fontId="2"/>
  </si>
  <si>
    <t>NO.</t>
    <phoneticPr fontId="2"/>
  </si>
  <si>
    <t>TGｳｪﾙﾌｪｱ　 回答</t>
    <phoneticPr fontId="2"/>
  </si>
  <si>
    <t>　</t>
    <phoneticPr fontId="2"/>
  </si>
  <si>
    <t>NO.</t>
    <phoneticPr fontId="2"/>
  </si>
  <si>
    <t>TGｳｪﾙﾌｪｱ　 回答</t>
    <phoneticPr fontId="2"/>
  </si>
  <si>
    <t>VG2111</t>
    <phoneticPr fontId="2"/>
  </si>
  <si>
    <t>VG2366</t>
    <phoneticPr fontId="2"/>
  </si>
  <si>
    <t>○○○○○</t>
    <phoneticPr fontId="2"/>
  </si>
  <si>
    <t>△△△△△△△</t>
    <phoneticPr fontId="2"/>
  </si>
  <si>
    <t>ＶＧ3311</t>
    <phoneticPr fontId="2"/>
  </si>
  <si>
    <t>□□□□□□□</t>
    <phoneticPr fontId="2"/>
  </si>
  <si>
    <t>ＶＧ1266</t>
    <phoneticPr fontId="2"/>
  </si>
  <si>
    <t>××××××××</t>
    <phoneticPr fontId="2"/>
  </si>
  <si>
    <t>納入年月日</t>
    <phoneticPr fontId="2"/>
  </si>
  <si>
    <t>－</t>
    <phoneticPr fontId="2"/>
  </si>
  <si>
    <t>仕入先残高
（Ａ）</t>
    <rPh sb="0" eb="2">
      <t>シイレ</t>
    </rPh>
    <rPh sb="2" eb="3">
      <t>サキ</t>
    </rPh>
    <rPh sb="3" eb="5">
      <t>ザンダカ</t>
    </rPh>
    <phoneticPr fontId="2"/>
  </si>
  <si>
    <t>差額
（Ａ－Ｂ）</t>
    <rPh sb="0" eb="1">
      <t>サ</t>
    </rPh>
    <rPh sb="1" eb="2">
      <t>ガク</t>
    </rPh>
    <phoneticPr fontId="2"/>
  </si>
  <si>
    <t>ＴＧウェルフェア
支払明細書金額（Ｂ）</t>
    <rPh sb="9" eb="11">
      <t>シハライ</t>
    </rPh>
    <rPh sb="11" eb="13">
      <t>メイサイ</t>
    </rPh>
    <rPh sb="13" eb="14">
      <t>ショ</t>
    </rPh>
    <rPh sb="14" eb="16">
      <t>キンガク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</si>
  <si>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</si>
  <si>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</si>
  <si>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</si>
  <si>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</si>
  <si>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</si>
  <si>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　ＴＧウェルフェア株式会社　行き</t>
    <rPh sb="9" eb="11">
      <t>カブシキ</t>
    </rPh>
    <rPh sb="11" eb="13">
      <t>ガイシャ</t>
    </rPh>
    <rPh sb="14" eb="15">
      <t>イ</t>
    </rPh>
    <phoneticPr fontId="2"/>
  </si>
  <si>
    <t>　　（4）差額ありの連絡をいただいた場合は、調査結果・処理をＥメールまたはＦＡＸにて回答します。</t>
    <rPh sb="5" eb="7">
      <t>サガク</t>
    </rPh>
    <rPh sb="10" eb="12">
      <t>レンラク</t>
    </rPh>
    <rPh sb="18" eb="19">
      <t>バ</t>
    </rPh>
    <rPh sb="19" eb="20">
      <t>ゴウ</t>
    </rPh>
    <rPh sb="22" eb="24">
      <t>チョウサ</t>
    </rPh>
    <rPh sb="24" eb="26">
      <t>ケッカ</t>
    </rPh>
    <rPh sb="27" eb="29">
      <t>ショリ</t>
    </rPh>
    <rPh sb="42" eb="44">
      <t>カイトウ</t>
    </rPh>
    <phoneticPr fontId="2"/>
  </si>
  <si>
    <t>　　（5）前月「次月計上予定」と回答したにもかかわらず、当月弊社未計上の物件がある場合は再度ご記入下さい。</t>
    <rPh sb="5" eb="7">
      <t>ゼンゲツ</t>
    </rPh>
    <rPh sb="8" eb="10">
      <t>ジゲツ</t>
    </rPh>
    <rPh sb="10" eb="12">
      <t>ケイジョウ</t>
    </rPh>
    <rPh sb="12" eb="14">
      <t>ヨテイ</t>
    </rPh>
    <rPh sb="16" eb="18">
      <t>カイトウ</t>
    </rPh>
    <rPh sb="28" eb="30">
      <t>トウゲツ</t>
    </rPh>
    <rPh sb="30" eb="32">
      <t>ヘイシャ</t>
    </rPh>
    <rPh sb="32" eb="33">
      <t>ミ</t>
    </rPh>
    <rPh sb="33" eb="35">
      <t>ケイジョウ</t>
    </rPh>
    <rPh sb="36" eb="38">
      <t>ブッケン</t>
    </rPh>
    <rPh sb="41" eb="43">
      <t>バアイ</t>
    </rPh>
    <rPh sb="44" eb="46">
      <t>サイド</t>
    </rPh>
    <rPh sb="47" eb="49">
      <t>キニュウ</t>
    </rPh>
    <rPh sb="49" eb="50">
      <t>クダ</t>
    </rPh>
    <phoneticPr fontId="2"/>
  </si>
  <si>
    <t>　　（6）改訂の連絡があるまでは、毎月本表を原紙としてご使用下さい。</t>
    <rPh sb="5" eb="7">
      <t>カイテイ</t>
    </rPh>
    <rPh sb="8" eb="10">
      <t>レンラク</t>
    </rPh>
    <rPh sb="17" eb="19">
      <t>マイツキ</t>
    </rPh>
    <rPh sb="19" eb="20">
      <t>ホン</t>
    </rPh>
    <rPh sb="20" eb="21">
      <t>ヒョウ</t>
    </rPh>
    <rPh sb="22" eb="24">
      <t>ゲンシ</t>
    </rPh>
    <rPh sb="28" eb="30">
      <t>シヨウ</t>
    </rPh>
    <rPh sb="30" eb="31">
      <t>クダ</t>
    </rPh>
    <phoneticPr fontId="2"/>
  </si>
  <si>
    <r>
      <t>　　（1）貴社請求書と支払案内書を照合し、結果を</t>
    </r>
    <r>
      <rPr>
        <sz val="10"/>
        <color indexed="10"/>
        <rFont val="ＭＳ Ｐ明朝"/>
        <family val="1"/>
        <charset val="128"/>
      </rPr>
      <t>20日までにご提出</t>
    </r>
    <r>
      <rPr>
        <sz val="10"/>
        <rFont val="ＭＳ Ｐ明朝"/>
        <family val="1"/>
        <charset val="128"/>
      </rPr>
      <t>ください。</t>
    </r>
    <rPh sb="5" eb="7">
      <t>キシャ</t>
    </rPh>
    <rPh sb="7" eb="9">
      <t>セイキュウ</t>
    </rPh>
    <rPh sb="9" eb="10">
      <t>ショ</t>
    </rPh>
    <rPh sb="11" eb="13">
      <t>シハライ</t>
    </rPh>
    <rPh sb="13" eb="16">
      <t>アンナイショ</t>
    </rPh>
    <rPh sb="17" eb="19">
      <t>ショウゴウ</t>
    </rPh>
    <rPh sb="21" eb="23">
      <t>ケッカ</t>
    </rPh>
    <rPh sb="26" eb="27">
      <t>カ</t>
    </rPh>
    <rPh sb="31" eb="33">
      <t>テイシュツ</t>
    </rPh>
    <phoneticPr fontId="2"/>
  </si>
  <si>
    <r>
      <t>　　（2）提出方法は</t>
    </r>
    <r>
      <rPr>
        <sz val="10"/>
        <color indexed="10"/>
        <rFont val="ＭＳ Ｐ明朝"/>
        <family val="1"/>
        <charset val="128"/>
      </rPr>
      <t>Ｅメールへ原紙ファイルを添付</t>
    </r>
    <r>
      <rPr>
        <sz val="10"/>
        <rFont val="ＭＳ Ｐ明朝"/>
        <family val="1"/>
        <charset val="128"/>
      </rPr>
      <t>、もしくはＦＡＸで送付願います。</t>
    </r>
    <rPh sb="5" eb="7">
      <t>テイシュツ</t>
    </rPh>
    <rPh sb="7" eb="9">
      <t>ホウホウ</t>
    </rPh>
    <rPh sb="15" eb="17">
      <t>ゲンシ</t>
    </rPh>
    <rPh sb="22" eb="24">
      <t>テンプ</t>
    </rPh>
    <rPh sb="33" eb="36">
      <t>ソウフネガ</t>
    </rPh>
    <phoneticPr fontId="2"/>
  </si>
  <si>
    <t>yukimasa.shimozawa@tgw.toyoda-gosei.co.jp</t>
  </si>
  <si>
    <r>
      <t>　　（3）照合結果、</t>
    </r>
    <r>
      <rPr>
        <sz val="10"/>
        <color indexed="10"/>
        <rFont val="ＭＳ Ｐ明朝"/>
        <family val="1"/>
        <charset val="128"/>
      </rPr>
      <t>差額「0」の場合は提出不要</t>
    </r>
    <r>
      <rPr>
        <sz val="10"/>
        <rFont val="ＭＳ Ｐ明朝"/>
        <family val="1"/>
        <charset val="128"/>
      </rPr>
      <t>です。</t>
    </r>
    <rPh sb="5" eb="7">
      <t>ショウゴウ</t>
    </rPh>
    <rPh sb="7" eb="9">
      <t>ケッカ</t>
    </rPh>
    <rPh sb="10" eb="12">
      <t>サガク</t>
    </rPh>
    <rPh sb="16" eb="18">
      <t>バアイ</t>
    </rPh>
    <rPh sb="19" eb="21">
      <t>テイシュツ</t>
    </rPh>
    <rPh sb="21" eb="23">
      <t>フヨウ</t>
    </rPh>
    <phoneticPr fontId="2"/>
  </si>
  <si>
    <t>【提出先】</t>
    <rPh sb="1" eb="3">
      <t>テイシュツ</t>
    </rPh>
    <rPh sb="3" eb="4">
      <t>サキ</t>
    </rPh>
    <phoneticPr fontId="2"/>
  </si>
  <si>
    <t>　Ｅメール</t>
    <phoneticPr fontId="2"/>
  </si>
  <si>
    <t>　ＦＡＸ</t>
    <phoneticPr fontId="2"/>
  </si>
  <si>
    <t>コード</t>
    <phoneticPr fontId="2"/>
  </si>
  <si>
    <t>メール
アドレス</t>
    <phoneticPr fontId="2"/>
  </si>
  <si>
    <t>aiko.yamaguchi@tgw.toyoda-gosei.co.jp;chika.kojima@tgw.toyoda-gosei.co.jp</t>
    <phoneticPr fontId="2"/>
  </si>
  <si>
    <t>　　（1）貴社請求書と検収明細書を照合し、結果を20日までにご提出下さい。</t>
  </si>
  <si>
    <t>理由</t>
    <rPh sb="0" eb="2">
      <t>リユウ</t>
    </rPh>
    <phoneticPr fontId="2"/>
  </si>
  <si>
    <t>（調査表は消費税抜きの価格でご記入下さい）</t>
    <phoneticPr fontId="2"/>
  </si>
  <si>
    <t>メールアドレス</t>
    <phoneticPr fontId="2"/>
  </si>
  <si>
    <r>
      <t>　　（2）提出方法は帳票上部の</t>
    </r>
    <r>
      <rPr>
        <sz val="10"/>
        <color rgb="FFFF0000"/>
        <rFont val="游ゴシック"/>
        <family val="3"/>
        <charset val="128"/>
      </rPr>
      <t>提出先Ｅ</t>
    </r>
    <r>
      <rPr>
        <sz val="10"/>
        <color indexed="10"/>
        <rFont val="游ゴシック"/>
        <family val="3"/>
        <charset val="128"/>
      </rPr>
      <t>メールへ原紙ファイル</t>
    </r>
    <r>
      <rPr>
        <sz val="10"/>
        <color rgb="FFFF0000"/>
        <rFont val="游ゴシック"/>
        <family val="3"/>
        <charset val="128"/>
      </rPr>
      <t>を添付</t>
    </r>
    <r>
      <rPr>
        <sz val="10"/>
        <rFont val="游ゴシック"/>
        <family val="3"/>
        <charset val="128"/>
      </rPr>
      <t>願います。</t>
    </r>
    <rPh sb="5" eb="7">
      <t>テイシュツ</t>
    </rPh>
    <rPh sb="7" eb="9">
      <t>ホウホウ</t>
    </rPh>
    <rPh sb="10" eb="12">
      <t>チョウヒョウ</t>
    </rPh>
    <rPh sb="12" eb="14">
      <t>ジョウブ</t>
    </rPh>
    <rPh sb="15" eb="18">
      <t>テイシュツサキ</t>
    </rPh>
    <rPh sb="23" eb="25">
      <t>ゲンシ</t>
    </rPh>
    <rPh sb="30" eb="31">
      <t>テン</t>
    </rPh>
    <rPh sb="32" eb="33">
      <t>ネガ</t>
    </rPh>
    <phoneticPr fontId="2"/>
  </si>
  <si>
    <r>
      <t>　　（3）照合結果、</t>
    </r>
    <r>
      <rPr>
        <sz val="10"/>
        <color indexed="10"/>
        <rFont val="游ゴシック"/>
        <family val="3"/>
        <charset val="128"/>
      </rPr>
      <t>差額「0」の場合は提出不要</t>
    </r>
    <r>
      <rPr>
        <sz val="10"/>
        <rFont val="游ゴシック"/>
        <family val="3"/>
        <charset val="128"/>
      </rPr>
      <t>です。</t>
    </r>
    <rPh sb="5" eb="7">
      <t>ショウゴウ</t>
    </rPh>
    <rPh sb="7" eb="9">
      <t>ケッカ</t>
    </rPh>
    <rPh sb="10" eb="12">
      <t>サガク</t>
    </rPh>
    <rPh sb="16" eb="18">
      <t>バアイ</t>
    </rPh>
    <rPh sb="19" eb="21">
      <t>テイシュツ</t>
    </rPh>
    <rPh sb="21" eb="23">
      <t>フヨウ</t>
    </rPh>
    <phoneticPr fontId="2"/>
  </si>
  <si>
    <t>6：ＴＧＷの未計上</t>
    <phoneticPr fontId="2"/>
  </si>
  <si>
    <t>7：その他</t>
  </si>
  <si>
    <t>1：単価違い</t>
    <rPh sb="2" eb="4">
      <t>タンカ</t>
    </rPh>
    <rPh sb="4" eb="5">
      <t>チガ</t>
    </rPh>
    <phoneticPr fontId="2"/>
  </si>
  <si>
    <t>2：数量違い</t>
    <rPh sb="2" eb="4">
      <t>スウリョウ</t>
    </rPh>
    <rPh sb="4" eb="5">
      <t>チガ</t>
    </rPh>
    <phoneticPr fontId="2"/>
  </si>
  <si>
    <t>回答部門</t>
    <rPh sb="0" eb="2">
      <t>カイトウ</t>
    </rPh>
    <rPh sb="2" eb="4">
      <t>ブモン</t>
    </rPh>
    <phoneticPr fontId="2"/>
  </si>
  <si>
    <t>営業調達部</t>
    <rPh sb="0" eb="2">
      <t>エイギョウ</t>
    </rPh>
    <rPh sb="2" eb="4">
      <t>チョウタツ</t>
    </rPh>
    <rPh sb="4" eb="5">
      <t>ブ</t>
    </rPh>
    <phoneticPr fontId="2"/>
  </si>
  <si>
    <t>ライフサポート部</t>
    <rPh sb="7" eb="8">
      <t>ブ</t>
    </rPh>
    <phoneticPr fontId="2"/>
  </si>
  <si>
    <t>業務部</t>
    <rPh sb="0" eb="2">
      <t>ギョウム</t>
    </rPh>
    <rPh sb="2" eb="3">
      <t>ブ</t>
    </rPh>
    <phoneticPr fontId="2"/>
  </si>
  <si>
    <t>給与サービス部</t>
    <rPh sb="0" eb="2">
      <t>キュウヨ</t>
    </rPh>
    <rPh sb="6" eb="7">
      <t>ブ</t>
    </rPh>
    <phoneticPr fontId="2"/>
  </si>
  <si>
    <t>管理部</t>
    <rPh sb="0" eb="2">
      <t>カンリ</t>
    </rPh>
    <rPh sb="2" eb="3">
      <t>ブ</t>
    </rPh>
    <phoneticPr fontId="2"/>
  </si>
  <si>
    <t>【ＴＧｳｪﾙﾌｪｱ　回答欄】</t>
    <rPh sb="10" eb="12">
      <t>カイトウ</t>
    </rPh>
    <rPh sb="12" eb="13">
      <t>ラン</t>
    </rPh>
    <phoneticPr fontId="2"/>
  </si>
  <si>
    <t>TGｳｪﾙﾌｪｱ 支払明細表 内容（ｂ）</t>
    <rPh sb="9" eb="11">
      <t>シハライ</t>
    </rPh>
    <rPh sb="11" eb="13">
      <t>メイサイ</t>
    </rPh>
    <rPh sb="13" eb="14">
      <t>ヒョウ</t>
    </rPh>
    <rPh sb="15" eb="17">
      <t>ナイヨウ</t>
    </rPh>
    <phoneticPr fontId="2"/>
  </si>
  <si>
    <t>合計</t>
    <rPh sb="0" eb="2">
      <t>ゴウケイ</t>
    </rPh>
    <phoneticPr fontId="2"/>
  </si>
  <si>
    <t>―</t>
    <phoneticPr fontId="2"/>
  </si>
  <si>
    <r>
      <t>　　（1）貴社納品合計と</t>
    </r>
    <r>
      <rPr>
        <b/>
        <sz val="10"/>
        <rFont val="游ゴシック"/>
        <family val="3"/>
        <charset val="128"/>
      </rPr>
      <t>検収明細書</t>
    </r>
    <r>
      <rPr>
        <sz val="10"/>
        <rFont val="游ゴシック"/>
        <family val="3"/>
        <charset val="128"/>
      </rPr>
      <t>を照合し、結果を</t>
    </r>
    <r>
      <rPr>
        <b/>
        <sz val="10"/>
        <color rgb="FFFF0000"/>
        <rFont val="游ゴシック"/>
        <family val="3"/>
        <charset val="128"/>
      </rPr>
      <t>20日</t>
    </r>
    <r>
      <rPr>
        <sz val="10"/>
        <color indexed="10"/>
        <rFont val="游ゴシック"/>
        <family val="3"/>
        <charset val="128"/>
      </rPr>
      <t>までに</t>
    </r>
    <r>
      <rPr>
        <sz val="10"/>
        <rFont val="游ゴシック"/>
        <family val="3"/>
        <charset val="128"/>
      </rPr>
      <t>ご提出下さい。</t>
    </r>
    <rPh sb="5" eb="7">
      <t>キシャ</t>
    </rPh>
    <rPh sb="7" eb="9">
      <t>ノウヒン</t>
    </rPh>
    <rPh sb="9" eb="11">
      <t>ゴウケイ</t>
    </rPh>
    <rPh sb="12" eb="17">
      <t>ケンシュウメイサイショ</t>
    </rPh>
    <rPh sb="18" eb="20">
      <t>ショウゴウ</t>
    </rPh>
    <rPh sb="22" eb="24">
      <t>ケッカ</t>
    </rPh>
    <rPh sb="27" eb="28">
      <t>カ</t>
    </rPh>
    <rPh sb="32" eb="34">
      <t>テイシュツ</t>
    </rPh>
    <rPh sb="34" eb="35">
      <t>クダ</t>
    </rPh>
    <phoneticPr fontId="2"/>
  </si>
  <si>
    <t>提出先メール：</t>
    <rPh sb="0" eb="1">
      <t>テイシュツ</t>
    </rPh>
    <rPh sb="1" eb="2">
      <t>サキ</t>
    </rPh>
    <phoneticPr fontId="2"/>
  </si>
  <si>
    <t>ＴＧウェルフェア株式会社　経理担当　　行き</t>
    <rPh sb="8" eb="10">
      <t>カブシキ</t>
    </rPh>
    <rPh sb="10" eb="12">
      <t>ガイシャ</t>
    </rPh>
    <rPh sb="13" eb="17">
      <t>ケイリタントウ</t>
    </rPh>
    <rPh sb="19" eb="20">
      <t>イ</t>
    </rPh>
    <phoneticPr fontId="2"/>
  </si>
  <si>
    <t>　　（5）差額ありの連絡をいただいた場合は、調査結果・処理をＥメールにて弊社より回答します。</t>
    <rPh sb="5" eb="7">
      <t>サガク</t>
    </rPh>
    <rPh sb="10" eb="12">
      <t>レンラク</t>
    </rPh>
    <rPh sb="18" eb="19">
      <t>バ</t>
    </rPh>
    <rPh sb="19" eb="20">
      <t>ゴウ</t>
    </rPh>
    <rPh sb="22" eb="24">
      <t>チョウサ</t>
    </rPh>
    <rPh sb="24" eb="26">
      <t>ケッカ</t>
    </rPh>
    <rPh sb="27" eb="29">
      <t>ショリ</t>
    </rPh>
    <rPh sb="36" eb="38">
      <t>ヘイシャ</t>
    </rPh>
    <rPh sb="40" eb="42">
      <t>カイトウ</t>
    </rPh>
    <phoneticPr fontId="2"/>
  </si>
  <si>
    <t>　　（6）前月「次月計上予定」と回答したにもかかわらず、当月弊社未計上の物件がある場合は再度ご記入下さい。</t>
    <rPh sb="5" eb="7">
      <t>ゼンゲツ</t>
    </rPh>
    <rPh sb="8" eb="10">
      <t>ジゲツ</t>
    </rPh>
    <rPh sb="10" eb="12">
      <t>ケイジョウ</t>
    </rPh>
    <rPh sb="12" eb="14">
      <t>ヨテイ</t>
    </rPh>
    <rPh sb="16" eb="18">
      <t>カイトウ</t>
    </rPh>
    <rPh sb="28" eb="30">
      <t>トウゲツ</t>
    </rPh>
    <rPh sb="30" eb="32">
      <t>ヘイシャ</t>
    </rPh>
    <rPh sb="32" eb="33">
      <t>ミ</t>
    </rPh>
    <rPh sb="33" eb="35">
      <t>ケイジョウ</t>
    </rPh>
    <rPh sb="36" eb="38">
      <t>ブッケン</t>
    </rPh>
    <rPh sb="41" eb="43">
      <t>バアイ</t>
    </rPh>
    <rPh sb="44" eb="46">
      <t>サイド</t>
    </rPh>
    <rPh sb="47" eb="49">
      <t>キニュウ</t>
    </rPh>
    <rPh sb="49" eb="50">
      <t>クダ</t>
    </rPh>
    <phoneticPr fontId="2"/>
  </si>
  <si>
    <t>　　（7）改訂の連絡があるまでは、毎月本表を原紙としてご使用下さい。</t>
    <rPh sb="5" eb="7">
      <t>カイテイ</t>
    </rPh>
    <rPh sb="8" eb="10">
      <t>レンラク</t>
    </rPh>
    <rPh sb="17" eb="19">
      <t>マイツキ</t>
    </rPh>
    <rPh sb="19" eb="20">
      <t>ホン</t>
    </rPh>
    <rPh sb="20" eb="21">
      <t>ヒョウ</t>
    </rPh>
    <rPh sb="22" eb="24">
      <t>ゲンシ</t>
    </rPh>
    <rPh sb="28" eb="30">
      <t>シヨウ</t>
    </rPh>
    <rPh sb="30" eb="31">
      <t>クダ</t>
    </rPh>
    <phoneticPr fontId="2"/>
  </si>
  <si>
    <t>　　（4）当社『経費案件』につきましては検収明細書に記載されておりません。差額調査表は提出不要です。</t>
    <rPh sb="5" eb="7">
      <t>トウシャ</t>
    </rPh>
    <rPh sb="8" eb="10">
      <t>ケイヒ</t>
    </rPh>
    <rPh sb="10" eb="12">
      <t>アンケン</t>
    </rPh>
    <rPh sb="20" eb="25">
      <t>ケンシュウメイサイショ</t>
    </rPh>
    <rPh sb="26" eb="28">
      <t>キサイ</t>
    </rPh>
    <rPh sb="37" eb="39">
      <t>サガク</t>
    </rPh>
    <rPh sb="39" eb="42">
      <t>チョウサヒョウ</t>
    </rPh>
    <rPh sb="43" eb="45">
      <t>テイシュツ</t>
    </rPh>
    <rPh sb="45" eb="4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</si>
</sst>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yy/m/d;@"/>
    <numFmt numFmtId="178" formatCode="m/d;@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7"/>
      <name val="游ゴシック"/>
      <family val="3"/>
      <charset val="128"/>
    </font>
    <font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38" fontId="3" fillId="2" borderId="37" xfId="1" applyFont="1" applyFill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38" fontId="3" fillId="2" borderId="38" xfId="1" applyFont="1" applyFill="1" applyBorder="1" applyAlignment="1">
      <alignment vertical="center" shrinkToFit="1"/>
    </xf>
    <xf numFmtId="38" fontId="3" fillId="0" borderId="49" xfId="1" applyFont="1" applyBorder="1" applyAlignment="1">
      <alignment vertical="center" shrinkToFit="1"/>
    </xf>
    <xf numFmtId="38" fontId="3" fillId="2" borderId="39" xfId="1" applyFont="1" applyFill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47" xfId="1" applyFont="1" applyBorder="1" applyAlignment="1">
      <alignment vertical="center"/>
    </xf>
    <xf numFmtId="38" fontId="3" fillId="0" borderId="53" xfId="1" applyFont="1" applyBorder="1" applyAlignment="1">
      <alignment vertical="center"/>
    </xf>
    <xf numFmtId="38" fontId="3" fillId="0" borderId="49" xfId="1" applyFont="1" applyBorder="1" applyAlignment="1">
      <alignment vertical="center"/>
    </xf>
    <xf numFmtId="38" fontId="3" fillId="0" borderId="54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0" borderId="55" xfId="1" applyFont="1" applyBorder="1" applyAlignment="1">
      <alignment vertical="center"/>
    </xf>
    <xf numFmtId="38" fontId="3" fillId="2" borderId="56" xfId="1" applyFont="1" applyFill="1" applyBorder="1" applyAlignment="1">
      <alignment vertical="center"/>
    </xf>
    <xf numFmtId="38" fontId="3" fillId="2" borderId="34" xfId="1" applyFont="1" applyFill="1" applyBorder="1" applyAlignment="1">
      <alignment vertical="center"/>
    </xf>
    <xf numFmtId="0" fontId="3" fillId="2" borderId="56" xfId="1" applyNumberFormat="1" applyFont="1" applyFill="1" applyBorder="1" applyAlignment="1">
      <alignment vertical="center" shrinkToFit="1"/>
    </xf>
    <xf numFmtId="0" fontId="3" fillId="2" borderId="34" xfId="1" applyNumberFormat="1" applyFont="1" applyFill="1" applyBorder="1" applyAlignment="1">
      <alignment vertical="center" shrinkToFit="1"/>
    </xf>
    <xf numFmtId="0" fontId="3" fillId="2" borderId="35" xfId="1" applyNumberFormat="1" applyFont="1" applyFill="1" applyBorder="1" applyAlignment="1">
      <alignment vertical="center" shrinkToFit="1"/>
    </xf>
    <xf numFmtId="38" fontId="3" fillId="0" borderId="53" xfId="1" applyFont="1" applyBorder="1" applyAlignment="1">
      <alignment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36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" fontId="3" fillId="0" borderId="17" xfId="1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8" fontId="3" fillId="0" borderId="36" xfId="0" applyNumberFormat="1" applyFont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38" fontId="3" fillId="2" borderId="38" xfId="1" applyFont="1" applyFill="1" applyBorder="1" applyAlignment="1">
      <alignment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38" fontId="3" fillId="2" borderId="39" xfId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5" fillId="0" borderId="0" xfId="2" applyFill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2" applyFont="1" applyFill="1"/>
    <xf numFmtId="0" fontId="19" fillId="0" borderId="0" xfId="0" applyFont="1"/>
    <xf numFmtId="0" fontId="21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0" fontId="30" fillId="0" borderId="67" xfId="0" applyFont="1" applyBorder="1" applyAlignment="1">
      <alignment vertical="center" shrinkToFit="1"/>
    </xf>
    <xf numFmtId="0" fontId="30" fillId="0" borderId="61" xfId="0" applyFont="1" applyBorder="1" applyAlignment="1">
      <alignment vertical="center" shrinkToFit="1"/>
    </xf>
    <xf numFmtId="0" fontId="30" fillId="0" borderId="64" xfId="0" applyFont="1" applyBorder="1" applyAlignment="1">
      <alignment vertical="center" shrinkToFit="1"/>
    </xf>
    <xf numFmtId="0" fontId="30" fillId="0" borderId="64" xfId="0" applyFont="1" applyFill="1" applyBorder="1" applyAlignment="1">
      <alignment horizontal="left" vertical="center"/>
    </xf>
    <xf numFmtId="0" fontId="30" fillId="3" borderId="67" xfId="0" applyFont="1" applyFill="1" applyBorder="1" applyAlignment="1" applyProtection="1">
      <alignment horizontal="left" vertical="center"/>
      <protection locked="0"/>
    </xf>
    <xf numFmtId="0" fontId="30" fillId="3" borderId="61" xfId="0" applyFont="1" applyFill="1" applyBorder="1" applyAlignment="1" applyProtection="1">
      <alignment horizontal="left" vertical="center"/>
      <protection locked="0"/>
    </xf>
    <xf numFmtId="0" fontId="30" fillId="3" borderId="64" xfId="0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30" fillId="0" borderId="65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right" vertical="center" shrinkToFit="1"/>
    </xf>
    <xf numFmtId="0" fontId="30" fillId="0" borderId="5" xfId="0" applyFont="1" applyBorder="1" applyAlignment="1">
      <alignment horizontal="right" vertical="center" shrinkToFit="1"/>
    </xf>
    <xf numFmtId="0" fontId="30" fillId="0" borderId="87" xfId="0" applyFont="1" applyBorder="1" applyAlignment="1">
      <alignment horizontal="right" vertical="center" shrinkToFit="1"/>
    </xf>
    <xf numFmtId="0" fontId="17" fillId="0" borderId="0" xfId="0" quotePrefix="1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38" fontId="24" fillId="0" borderId="2" xfId="1" applyFont="1" applyBorder="1" applyAlignment="1">
      <alignment horizontal="right" vertical="center" shrinkToFit="1"/>
    </xf>
    <xf numFmtId="38" fontId="24" fillId="0" borderId="1" xfId="1" applyFont="1" applyBorder="1" applyAlignment="1">
      <alignment horizontal="right" vertical="center" shrinkToFit="1"/>
    </xf>
    <xf numFmtId="38" fontId="24" fillId="0" borderId="3" xfId="1" applyFont="1" applyBorder="1" applyAlignment="1">
      <alignment horizontal="right" vertical="center" shrinkToFit="1"/>
    </xf>
    <xf numFmtId="38" fontId="24" fillId="0" borderId="15" xfId="1" applyFont="1" applyBorder="1" applyAlignment="1">
      <alignment horizontal="right" vertical="center" shrinkToFit="1"/>
    </xf>
    <xf numFmtId="38" fontId="24" fillId="0" borderId="4" xfId="1" applyFont="1" applyBorder="1" applyAlignment="1">
      <alignment horizontal="right" vertical="center" shrinkToFit="1"/>
    </xf>
    <xf numFmtId="38" fontId="24" fillId="0" borderId="9" xfId="1" applyFont="1" applyBorder="1" applyAlignment="1">
      <alignment horizontal="right" vertical="center" shrinkToFit="1"/>
    </xf>
    <xf numFmtId="38" fontId="24" fillId="2" borderId="2" xfId="1" applyFont="1" applyFill="1" applyBorder="1" applyAlignment="1" applyProtection="1">
      <alignment horizontal="right" vertical="center" shrinkToFit="1"/>
      <protection locked="0"/>
    </xf>
    <xf numFmtId="38" fontId="24" fillId="2" borderId="1" xfId="1" applyFont="1" applyFill="1" applyBorder="1" applyAlignment="1" applyProtection="1">
      <alignment horizontal="right" vertical="center" shrinkToFit="1"/>
      <protection locked="0"/>
    </xf>
    <xf numFmtId="38" fontId="24" fillId="2" borderId="3" xfId="1" applyFont="1" applyFill="1" applyBorder="1" applyAlignment="1" applyProtection="1">
      <alignment horizontal="right" vertical="center" shrinkToFit="1"/>
      <protection locked="0"/>
    </xf>
    <xf numFmtId="38" fontId="24" fillId="2" borderId="15" xfId="1" applyFont="1" applyFill="1" applyBorder="1" applyAlignment="1" applyProtection="1">
      <alignment horizontal="right" vertical="center" shrinkToFit="1"/>
      <protection locked="0"/>
    </xf>
    <xf numFmtId="38" fontId="24" fillId="2" borderId="4" xfId="1" applyFont="1" applyFill="1" applyBorder="1" applyAlignment="1" applyProtection="1">
      <alignment horizontal="right" vertical="center" shrinkToFit="1"/>
      <protection locked="0"/>
    </xf>
    <xf numFmtId="38" fontId="24" fillId="2" borderId="9" xfId="1" applyFont="1" applyFill="1" applyBorder="1" applyAlignment="1" applyProtection="1">
      <alignment horizontal="right" vertical="center" shrinkToFit="1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38" fontId="30" fillId="0" borderId="65" xfId="1" applyFont="1" applyBorder="1" applyAlignment="1">
      <alignment horizontal="right" vertical="center" shrinkToFit="1"/>
    </xf>
    <xf numFmtId="38" fontId="30" fillId="0" borderId="66" xfId="1" applyFont="1" applyBorder="1" applyAlignment="1">
      <alignment horizontal="right" vertical="center" shrinkToFit="1"/>
    </xf>
    <xf numFmtId="0" fontId="30" fillId="0" borderId="78" xfId="1" applyNumberFormat="1" applyFont="1" applyFill="1" applyBorder="1" applyAlignment="1">
      <alignment horizontal="center" vertical="center" shrinkToFit="1"/>
    </xf>
    <xf numFmtId="0" fontId="30" fillId="0" borderId="65" xfId="1" applyNumberFormat="1" applyFont="1" applyFill="1" applyBorder="1" applyAlignment="1">
      <alignment horizontal="center" vertical="center" shrinkToFit="1"/>
    </xf>
    <xf numFmtId="38" fontId="30" fillId="0" borderId="65" xfId="1" applyFont="1" applyFill="1" applyBorder="1" applyAlignment="1">
      <alignment horizontal="center" vertical="center" shrinkToFit="1"/>
    </xf>
    <xf numFmtId="49" fontId="30" fillId="2" borderId="73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4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5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6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7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8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83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72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85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75" xfId="1" applyNumberFormat="1" applyFont="1" applyFill="1" applyBorder="1" applyAlignment="1" applyProtection="1">
      <alignment horizontal="right" vertical="center" shrinkToFit="1"/>
      <protection locked="0"/>
    </xf>
    <xf numFmtId="0" fontId="30" fillId="3" borderId="85" xfId="0" applyFont="1" applyFill="1" applyBorder="1" applyAlignment="1" applyProtection="1">
      <alignment horizontal="left" vertical="center"/>
      <protection locked="0"/>
    </xf>
    <xf numFmtId="0" fontId="30" fillId="3" borderId="74" xfId="0" applyFont="1" applyFill="1" applyBorder="1" applyAlignment="1" applyProtection="1">
      <alignment horizontal="left" vertical="center"/>
      <protection locked="0"/>
    </xf>
    <xf numFmtId="0" fontId="30" fillId="3" borderId="90" xfId="0" applyFont="1" applyFill="1" applyBorder="1" applyAlignment="1" applyProtection="1">
      <alignment horizontal="left" vertical="center"/>
      <protection locked="0"/>
    </xf>
    <xf numFmtId="0" fontId="30" fillId="3" borderId="86" xfId="0" applyFont="1" applyFill="1" applyBorder="1" applyAlignment="1" applyProtection="1">
      <alignment horizontal="left" vertical="center"/>
      <protection locked="0"/>
    </xf>
    <xf numFmtId="0" fontId="30" fillId="3" borderId="77" xfId="0" applyFont="1" applyFill="1" applyBorder="1" applyAlignment="1" applyProtection="1">
      <alignment horizontal="left" vertical="center"/>
      <protection locked="0"/>
    </xf>
    <xf numFmtId="0" fontId="30" fillId="3" borderId="91" xfId="0" applyFont="1" applyFill="1" applyBorder="1" applyAlignment="1" applyProtection="1">
      <alignment horizontal="left" vertical="center"/>
      <protection locked="0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38" fontId="30" fillId="0" borderId="62" xfId="1" applyFont="1" applyBorder="1" applyAlignment="1">
      <alignment horizontal="right" vertical="center" shrinkToFit="1"/>
    </xf>
    <xf numFmtId="38" fontId="30" fillId="0" borderId="63" xfId="1" applyFont="1" applyBorder="1" applyAlignment="1">
      <alignment horizontal="right" vertical="center" shrinkToFit="1"/>
    </xf>
    <xf numFmtId="0" fontId="30" fillId="0" borderId="88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3" borderId="68" xfId="0" applyFont="1" applyFill="1" applyBorder="1" applyAlignment="1" applyProtection="1">
      <alignment horizontal="left" vertical="center"/>
      <protection locked="0"/>
    </xf>
    <xf numFmtId="0" fontId="30" fillId="3" borderId="69" xfId="0" applyFont="1" applyFill="1" applyBorder="1" applyAlignment="1" applyProtection="1">
      <alignment horizontal="left" vertical="center"/>
      <protection locked="0"/>
    </xf>
    <xf numFmtId="177" fontId="24" fillId="2" borderId="57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57" xfId="0" applyFont="1" applyBorder="1" applyAlignment="1">
      <alignment horizontal="center" vertical="center"/>
    </xf>
    <xf numFmtId="49" fontId="30" fillId="2" borderId="70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1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2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62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65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62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78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65" xfId="1" applyNumberFormat="1" applyFont="1" applyFill="1" applyBorder="1" applyAlignment="1" applyProtection="1">
      <alignment horizontal="right" vertical="center" shrinkToFit="1"/>
      <protection locked="0"/>
    </xf>
    <xf numFmtId="49" fontId="30" fillId="2" borderId="73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4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6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7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8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6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77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70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71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73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74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30" fillId="2" borderId="70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1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72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38" fontId="30" fillId="0" borderId="68" xfId="1" applyFont="1" applyBorder="1" applyAlignment="1">
      <alignment horizontal="right" vertical="center" shrinkToFit="1"/>
    </xf>
    <xf numFmtId="38" fontId="30" fillId="0" borderId="69" xfId="1" applyFont="1" applyBorder="1" applyAlignment="1">
      <alignment horizontal="right" vertical="center" shrinkToFit="1"/>
    </xf>
    <xf numFmtId="0" fontId="30" fillId="0" borderId="6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49" fontId="30" fillId="2" borderId="68" xfId="1" applyNumberFormat="1" applyFont="1" applyFill="1" applyBorder="1" applyAlignment="1" applyProtection="1">
      <alignment horizontal="right" vertical="center" shrinkToFit="1"/>
      <protection locked="0"/>
    </xf>
    <xf numFmtId="177" fontId="30" fillId="2" borderId="62" xfId="0" applyNumberFormat="1" applyFont="1" applyFill="1" applyBorder="1" applyAlignment="1" applyProtection="1">
      <alignment horizontal="center" vertical="center" shrinkToFit="1"/>
      <protection locked="0"/>
    </xf>
    <xf numFmtId="177" fontId="30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62" xfId="0" applyFont="1" applyFill="1" applyBorder="1" applyAlignment="1" applyProtection="1">
      <alignment horizontal="left" vertical="center"/>
      <protection locked="0"/>
    </xf>
    <xf numFmtId="0" fontId="30" fillId="3" borderId="63" xfId="0" applyFont="1" applyFill="1" applyBorder="1" applyAlignment="1" applyProtection="1">
      <alignment horizontal="left" vertical="center"/>
      <protection locked="0"/>
    </xf>
    <xf numFmtId="0" fontId="30" fillId="0" borderId="59" xfId="0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73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179" fontId="30" fillId="2" borderId="84" xfId="1" applyNumberFormat="1" applyFont="1" applyFill="1" applyBorder="1" applyAlignment="1" applyProtection="1">
      <alignment horizontal="right" vertical="center" shrinkToFit="1"/>
      <protection locked="0"/>
    </xf>
    <xf numFmtId="179" fontId="30" fillId="2" borderId="68" xfId="1" applyNumberFormat="1" applyFont="1" applyFill="1" applyBorder="1" applyAlignment="1" applyProtection="1">
      <alignment horizontal="right" vertical="center" shrinkToFit="1"/>
      <protection locked="0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left" vertical="center" shrinkToFit="1"/>
      <protection locked="0"/>
    </xf>
    <xf numFmtId="0" fontId="17" fillId="2" borderId="13" xfId="0" applyFont="1" applyFill="1" applyBorder="1" applyAlignment="1" applyProtection="1">
      <alignment horizontal="left" vertical="center" shrinkToFit="1"/>
      <protection locked="0"/>
    </xf>
    <xf numFmtId="0" fontId="22" fillId="2" borderId="1" xfId="0" applyFont="1" applyFill="1" applyBorder="1" applyAlignment="1" applyProtection="1">
      <alignment horizontal="left" vertical="center" shrinkToFit="1"/>
      <protection locked="0"/>
    </xf>
    <xf numFmtId="0" fontId="22" fillId="2" borderId="3" xfId="0" applyFont="1" applyFill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 applyProtection="1">
      <alignment horizontal="left" vertical="center" shrinkToFit="1"/>
      <protection locked="0"/>
    </xf>
    <xf numFmtId="0" fontId="22" fillId="2" borderId="9" xfId="0" applyFont="1" applyFill="1" applyBorder="1" applyAlignment="1" applyProtection="1">
      <alignment horizontal="left" vertical="center" shrinkToFit="1"/>
      <protection locked="0"/>
    </xf>
    <xf numFmtId="0" fontId="23" fillId="2" borderId="5" xfId="0" applyFont="1" applyFill="1" applyBorder="1" applyAlignment="1" applyProtection="1">
      <alignment horizontal="left" vertical="center" shrinkToFit="1"/>
      <protection locked="0"/>
    </xf>
    <xf numFmtId="0" fontId="23" fillId="2" borderId="13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0" fillId="2" borderId="5" xfId="2" applyFont="1" applyFill="1" applyBorder="1" applyAlignment="1" applyProtection="1">
      <alignment horizontal="left" vertical="center" shrinkToFit="1"/>
      <protection locked="0"/>
    </xf>
    <xf numFmtId="0" fontId="20" fillId="2" borderId="13" xfId="2" applyFont="1" applyFill="1" applyBorder="1" applyAlignment="1" applyProtection="1">
      <alignment horizontal="left" vertical="center" shrinkToFit="1"/>
      <protection locked="0"/>
    </xf>
    <xf numFmtId="177" fontId="30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 vertical="center"/>
    </xf>
    <xf numFmtId="179" fontId="30" fillId="2" borderId="86" xfId="1" applyNumberFormat="1" applyFont="1" applyFill="1" applyBorder="1" applyAlignment="1" applyProtection="1">
      <alignment horizontal="right" vertical="center" shrinkToFit="1"/>
      <protection locked="0"/>
    </xf>
    <xf numFmtId="0" fontId="30" fillId="3" borderId="65" xfId="0" applyFont="1" applyFill="1" applyBorder="1" applyAlignment="1" applyProtection="1">
      <alignment horizontal="left" vertical="center"/>
      <protection locked="0"/>
    </xf>
    <xf numFmtId="0" fontId="30" fillId="3" borderId="66" xfId="0" applyFont="1" applyFill="1" applyBorder="1" applyAlignment="1" applyProtection="1">
      <alignment horizontal="left" vertical="center"/>
      <protection locked="0"/>
    </xf>
    <xf numFmtId="0" fontId="30" fillId="0" borderId="61" xfId="0" applyFont="1" applyBorder="1" applyAlignment="1">
      <alignment horizontal="center" vertical="center" textRotation="255"/>
    </xf>
    <xf numFmtId="0" fontId="30" fillId="0" borderId="64" xfId="0" applyFont="1" applyBorder="1" applyAlignment="1">
      <alignment horizontal="center" vertical="center" textRotation="255"/>
    </xf>
    <xf numFmtId="176" fontId="3" fillId="2" borderId="25" xfId="0" applyNumberFormat="1" applyFont="1" applyFill="1" applyBorder="1" applyAlignment="1">
      <alignment horizontal="center" vertical="center" shrinkToFit="1"/>
    </xf>
    <xf numFmtId="176" fontId="3" fillId="2" borderId="27" xfId="0" applyNumberFormat="1" applyFont="1" applyFill="1" applyBorder="1" applyAlignment="1">
      <alignment horizontal="center" vertical="center" shrinkToFit="1"/>
    </xf>
    <xf numFmtId="38" fontId="3" fillId="2" borderId="39" xfId="1" applyFont="1" applyFill="1" applyBorder="1" applyAlignment="1">
      <alignment vertical="center" shrinkToFit="1"/>
    </xf>
    <xf numFmtId="38" fontId="3" fillId="2" borderId="38" xfId="1" applyFont="1" applyFill="1" applyBorder="1" applyAlignment="1">
      <alignment vertical="center" shrinkToFit="1"/>
    </xf>
    <xf numFmtId="38" fontId="3" fillId="0" borderId="38" xfId="1" applyFont="1" applyBorder="1" applyAlignment="1">
      <alignment vertical="center" shrinkToFit="1"/>
    </xf>
    <xf numFmtId="38" fontId="3" fillId="0" borderId="49" xfId="1" applyFont="1" applyBorder="1" applyAlignment="1">
      <alignment vertical="center" shrinkToFi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37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 shrinkToFit="1"/>
    </xf>
    <xf numFmtId="38" fontId="10" fillId="2" borderId="23" xfId="1" applyFont="1" applyFill="1" applyBorder="1" applyAlignment="1">
      <alignment horizontal="center" vertical="center" shrinkToFit="1"/>
    </xf>
    <xf numFmtId="38" fontId="10" fillId="2" borderId="24" xfId="1" applyFont="1" applyFill="1" applyBorder="1" applyAlignment="1">
      <alignment horizontal="center" vertical="center" shrinkToFit="1"/>
    </xf>
    <xf numFmtId="38" fontId="10" fillId="0" borderId="22" xfId="1" applyFont="1" applyBorder="1" applyAlignment="1">
      <alignment horizontal="center" vertical="center" shrinkToFit="1"/>
    </xf>
    <xf numFmtId="38" fontId="10" fillId="0" borderId="24" xfId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10" fillId="2" borderId="22" xfId="0" applyNumberFormat="1" applyFont="1" applyFill="1" applyBorder="1" applyAlignment="1">
      <alignment horizontal="center" vertical="center" shrinkToFit="1"/>
    </xf>
    <xf numFmtId="176" fontId="10" fillId="2" borderId="23" xfId="0" applyNumberFormat="1" applyFont="1" applyFill="1" applyBorder="1" applyAlignment="1">
      <alignment horizontal="center" vertical="center" shrinkToFit="1"/>
    </xf>
    <xf numFmtId="176" fontId="10" fillId="2" borderId="24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38" fontId="3" fillId="0" borderId="39" xfId="1" applyFont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52" xfId="1" applyFont="1" applyBorder="1" applyAlignment="1">
      <alignment vertical="center" shrinkToFit="1"/>
    </xf>
    <xf numFmtId="38" fontId="3" fillId="0" borderId="13" xfId="1" applyFont="1" applyBorder="1" applyAlignment="1">
      <alignment vertical="center" shrinkToFit="1"/>
    </xf>
    <xf numFmtId="0" fontId="3" fillId="2" borderId="39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176" fontId="3" fillId="2" borderId="22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4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49" xfId="1" applyFont="1" applyBorder="1" applyAlignment="1">
      <alignment vertical="center"/>
    </xf>
    <xf numFmtId="38" fontId="3" fillId="2" borderId="38" xfId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2" borderId="39" xfId="1" applyFont="1" applyFill="1" applyBorder="1" applyAlignment="1">
      <alignment vertical="center"/>
    </xf>
    <xf numFmtId="38" fontId="3" fillId="0" borderId="40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8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2" fillId="2" borderId="5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38100</xdr:colOff>
      <xdr:row>25</xdr:row>
      <xdr:rowOff>47625</xdr:rowOff>
    </xdr:from>
    <xdr:to>
      <xdr:col>41</xdr:col>
      <xdr:colOff>142875</xdr:colOff>
      <xdr:row>25</xdr:row>
      <xdr:rowOff>171450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1D558A5-5D55-46E7-ADCF-6ACF74CD2DE1}"/>
            </a:ext>
          </a:extLst>
        </xdr:cNvPr>
        <xdr:cNvSpPr>
          <a:spLocks noChangeArrowheads="1"/>
        </xdr:cNvSpPr>
      </xdr:nvSpPr>
      <xdr:spPr bwMode="auto">
        <a:xfrm>
          <a:off x="9410700" y="6238875"/>
          <a:ext cx="104775" cy="12382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41</xdr:col>
      <xdr:colOff>85725</xdr:colOff>
      <xdr:row>26</xdr:row>
      <xdr:rowOff>22026</xdr:rowOff>
    </xdr:from>
    <xdr:ext cx="1961755" cy="56852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E607077-CBBB-4F32-9A48-A28EE0AD4012}"/>
            </a:ext>
          </a:extLst>
        </xdr:cNvPr>
        <xdr:cNvSpPr txBox="1"/>
      </xdr:nvSpPr>
      <xdr:spPr>
        <a:xfrm>
          <a:off x="9458325" y="6403776"/>
          <a:ext cx="1961755" cy="56852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bIns="0" rtlCol="0" anchor="t">
          <a:noAutofit/>
        </a:bodyPr>
        <a:lstStyle/>
        <a:p>
          <a:pPr>
            <a:lnSpc>
              <a:spcPts val="1000"/>
            </a:lnSpc>
          </a:pP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：単価違い　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：未請求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br>
            <a:rPr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：数量違い　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：ＴＧＷの未計上</a:t>
          </a:r>
          <a:b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：重複計上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     </a:t>
          </a: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7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：その他</a:t>
          </a:r>
          <a:b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r>
            <a:rPr lang="en-US" altLang="ja-JP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4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：品番誤り</a:t>
          </a:r>
          <a:r>
            <a:rPr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kumimoji="1" lang="ja-JP" altLang="en-US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oneCellAnchor>
    <xdr:from>
      <xdr:col>33</xdr:col>
      <xdr:colOff>133350</xdr:colOff>
      <xdr:row>25</xdr:row>
      <xdr:rowOff>38100</xdr:rowOff>
    </xdr:from>
    <xdr:ext cx="1610634" cy="22717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155B62-E189-4C71-A8D4-F06C917BEAAB}"/>
            </a:ext>
          </a:extLst>
        </xdr:cNvPr>
        <xdr:cNvSpPr txBox="1"/>
      </xdr:nvSpPr>
      <xdr:spPr>
        <a:xfrm>
          <a:off x="7677150" y="6162675"/>
          <a:ext cx="1610634" cy="227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900"/>
            </a:lnSpc>
          </a:pP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＜</a:t>
          </a:r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TG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ウェルフェア確認印＞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27</xdr:row>
      <xdr:rowOff>47625</xdr:rowOff>
    </xdr:from>
    <xdr:to>
      <xdr:col>25</xdr:col>
      <xdr:colOff>47625</xdr:colOff>
      <xdr:row>27</xdr:row>
      <xdr:rowOff>171450</xdr:rowOff>
    </xdr:to>
    <xdr:sp macro="" textlink="">
      <xdr:nvSpPr>
        <xdr:cNvPr id="1231" name="AutoShape 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9877425" y="6743700"/>
          <a:ext cx="142875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771525</xdr:colOff>
      <xdr:row>28</xdr:row>
      <xdr:rowOff>76200</xdr:rowOff>
    </xdr:from>
    <xdr:to>
      <xdr:col>21</xdr:col>
      <xdr:colOff>438150</xdr:colOff>
      <xdr:row>28</xdr:row>
      <xdr:rowOff>76200</xdr:rowOff>
    </xdr:to>
    <xdr:sp macro="" textlink="">
      <xdr:nvSpPr>
        <xdr:cNvPr id="1232" name="Line 1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 bwMode="auto">
        <a:xfrm>
          <a:off x="8248650" y="6924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447675</xdr:colOff>
      <xdr:row>28</xdr:row>
      <xdr:rowOff>76200</xdr:rowOff>
    </xdr:from>
    <xdr:to>
      <xdr:col>21</xdr:col>
      <xdr:colOff>447675</xdr:colOff>
      <xdr:row>34</xdr:row>
      <xdr:rowOff>85725</xdr:rowOff>
    </xdr:to>
    <xdr:sp macro="" textlink="">
      <xdr:nvSpPr>
        <xdr:cNvPr id="1233" name="Line 1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8801100" y="6924675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34</xdr:row>
      <xdr:rowOff>85725</xdr:rowOff>
    </xdr:from>
    <xdr:to>
      <xdr:col>21</xdr:col>
      <xdr:colOff>447675</xdr:colOff>
      <xdr:row>34</xdr:row>
      <xdr:rowOff>85725</xdr:rowOff>
    </xdr:to>
    <xdr:sp macro="" textlink="">
      <xdr:nvSpPr>
        <xdr:cNvPr id="1234" name="Line 1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 flipH="1">
          <a:off x="6686550" y="7848600"/>
          <a:ext cx="2114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28</xdr:row>
      <xdr:rowOff>85725</xdr:rowOff>
    </xdr:from>
    <xdr:to>
      <xdr:col>17</xdr:col>
      <xdr:colOff>466725</xdr:colOff>
      <xdr:row>34</xdr:row>
      <xdr:rowOff>85725</xdr:rowOff>
    </xdr:to>
    <xdr:sp macro="" textlink="">
      <xdr:nvSpPr>
        <xdr:cNvPr id="1235" name="Line 1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 flipV="1">
          <a:off x="6686550" y="6934200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28</xdr:row>
      <xdr:rowOff>85725</xdr:rowOff>
    </xdr:from>
    <xdr:to>
      <xdr:col>18</xdr:col>
      <xdr:colOff>457200</xdr:colOff>
      <xdr:row>28</xdr:row>
      <xdr:rowOff>85725</xdr:rowOff>
    </xdr:to>
    <xdr:sp macro="" textlink="">
      <xdr:nvSpPr>
        <xdr:cNvPr id="1236" name="Line 1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ShapeType="1"/>
        </xdr:cNvSpPr>
      </xdr:nvSpPr>
      <xdr:spPr bwMode="auto">
        <a:xfrm>
          <a:off x="6686550" y="6934200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85724</xdr:colOff>
      <xdr:row>2</xdr:row>
      <xdr:rowOff>76199</xdr:rowOff>
    </xdr:from>
    <xdr:to>
      <xdr:col>25</xdr:col>
      <xdr:colOff>752474</xdr:colOff>
      <xdr:row>7</xdr:row>
      <xdr:rowOff>133350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6829424" y="352424"/>
          <a:ext cx="3895725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該当する品目の□にチェックを入れてください。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□　ＴＧ用度品　＝ 対豊田合成（臨時購入品、簡易購買品、試作、金型）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□　ＴＧ九州用度品　＝ 対豊田合成九州（臨時購入品、簡易購買品）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□　外商　＝ 豊田合成以外の法人、豊田合成臨時購入品以外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□　斡旋　＝ 個人向け、他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□　売店　＝ 豊田合成および豊田合成九州拠点内の売店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21</xdr:col>
      <xdr:colOff>714375</xdr:colOff>
      <xdr:row>29</xdr:row>
      <xdr:rowOff>19050</xdr:rowOff>
    </xdr:from>
    <xdr:to>
      <xdr:col>24</xdr:col>
      <xdr:colOff>161925</xdr:colOff>
      <xdr:row>34</xdr:row>
      <xdr:rowOff>76200</xdr:rowOff>
    </xdr:to>
    <xdr:sp macro="" textlink="">
      <xdr:nvSpPr>
        <xdr:cNvPr id="1238" name="Rectangle 2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9067800" y="7019925"/>
          <a:ext cx="80010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95250</xdr:colOff>
      <xdr:row>29</xdr:row>
      <xdr:rowOff>57150</xdr:rowOff>
    </xdr:from>
    <xdr:to>
      <xdr:col>20</xdr:col>
      <xdr:colOff>95250</xdr:colOff>
      <xdr:row>34</xdr:row>
      <xdr:rowOff>66675</xdr:rowOff>
    </xdr:to>
    <xdr:sp macro="" textlink="">
      <xdr:nvSpPr>
        <xdr:cNvPr id="1239" name="Line 3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>
          <a:off x="7572375" y="70580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29</xdr:row>
      <xdr:rowOff>19050</xdr:rowOff>
    </xdr:from>
    <xdr:to>
      <xdr:col>25</xdr:col>
      <xdr:colOff>695325</xdr:colOff>
      <xdr:row>34</xdr:row>
      <xdr:rowOff>76200</xdr:rowOff>
    </xdr:to>
    <xdr:sp macro="" textlink="">
      <xdr:nvSpPr>
        <xdr:cNvPr id="1240" name="Rectangle 2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9867900" y="7019925"/>
          <a:ext cx="80010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27</xdr:row>
      <xdr:rowOff>47625</xdr:rowOff>
    </xdr:from>
    <xdr:to>
      <xdr:col>25</xdr:col>
      <xdr:colOff>47625</xdr:colOff>
      <xdr:row>27</xdr:row>
      <xdr:rowOff>171450</xdr:rowOff>
    </xdr:to>
    <xdr:sp macro="" textlink="">
      <xdr:nvSpPr>
        <xdr:cNvPr id="4353" name="AutoShape 1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>
          <a:spLocks noChangeArrowheads="1"/>
        </xdr:cNvSpPr>
      </xdr:nvSpPr>
      <xdr:spPr bwMode="auto">
        <a:xfrm>
          <a:off x="9877425" y="6743700"/>
          <a:ext cx="142875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771525</xdr:colOff>
      <xdr:row>28</xdr:row>
      <xdr:rowOff>76200</xdr:rowOff>
    </xdr:from>
    <xdr:to>
      <xdr:col>21</xdr:col>
      <xdr:colOff>438150</xdr:colOff>
      <xdr:row>28</xdr:row>
      <xdr:rowOff>76200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>
          <a:spLocks noChangeShapeType="1"/>
        </xdr:cNvSpPr>
      </xdr:nvSpPr>
      <xdr:spPr bwMode="auto">
        <a:xfrm>
          <a:off x="8248650" y="6924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447675</xdr:colOff>
      <xdr:row>28</xdr:row>
      <xdr:rowOff>76200</xdr:rowOff>
    </xdr:from>
    <xdr:to>
      <xdr:col>21</xdr:col>
      <xdr:colOff>447675</xdr:colOff>
      <xdr:row>35</xdr:row>
      <xdr:rowOff>57150</xdr:rowOff>
    </xdr:to>
    <xdr:sp macro="" textlink="">
      <xdr:nvSpPr>
        <xdr:cNvPr id="4355" name="Line 3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>
          <a:spLocks noChangeShapeType="1"/>
        </xdr:cNvSpPr>
      </xdr:nvSpPr>
      <xdr:spPr bwMode="auto">
        <a:xfrm>
          <a:off x="8801100" y="692467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35</xdr:row>
      <xdr:rowOff>57150</xdr:rowOff>
    </xdr:from>
    <xdr:to>
      <xdr:col>21</xdr:col>
      <xdr:colOff>447675</xdr:colOff>
      <xdr:row>35</xdr:row>
      <xdr:rowOff>57150</xdr:rowOff>
    </xdr:to>
    <xdr:sp macro="" textlink="">
      <xdr:nvSpPr>
        <xdr:cNvPr id="4356" name="Line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>
          <a:spLocks noChangeShapeType="1"/>
        </xdr:cNvSpPr>
      </xdr:nvSpPr>
      <xdr:spPr bwMode="auto">
        <a:xfrm flipH="1">
          <a:off x="6686550" y="7972425"/>
          <a:ext cx="2114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28</xdr:row>
      <xdr:rowOff>85725</xdr:rowOff>
    </xdr:from>
    <xdr:to>
      <xdr:col>17</xdr:col>
      <xdr:colOff>466725</xdr:colOff>
      <xdr:row>35</xdr:row>
      <xdr:rowOff>57150</xdr:rowOff>
    </xdr:to>
    <xdr:sp macro="" textlink="">
      <xdr:nvSpPr>
        <xdr:cNvPr id="4357" name="Line 5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>
          <a:spLocks noChangeShapeType="1"/>
        </xdr:cNvSpPr>
      </xdr:nvSpPr>
      <xdr:spPr bwMode="auto">
        <a:xfrm flipV="1">
          <a:off x="6686550" y="693420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466725</xdr:colOff>
      <xdr:row>28</xdr:row>
      <xdr:rowOff>85725</xdr:rowOff>
    </xdr:from>
    <xdr:to>
      <xdr:col>18</xdr:col>
      <xdr:colOff>457200</xdr:colOff>
      <xdr:row>28</xdr:row>
      <xdr:rowOff>85725</xdr:rowOff>
    </xdr:to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>
          <a:spLocks noChangeShapeType="1"/>
        </xdr:cNvSpPr>
      </xdr:nvSpPr>
      <xdr:spPr bwMode="auto">
        <a:xfrm>
          <a:off x="6686550" y="6934200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266700</xdr:colOff>
      <xdr:row>5</xdr:row>
      <xdr:rowOff>0</xdr:rowOff>
    </xdr:from>
    <xdr:to>
      <xdr:col>21</xdr:col>
      <xdr:colOff>352425</xdr:colOff>
      <xdr:row>5</xdr:row>
      <xdr:rowOff>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7010400" y="685800"/>
          <a:ext cx="169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□にチェックを入れてください。</a:t>
          </a:r>
        </a:p>
      </xdr:txBody>
    </xdr:sp>
    <xdr:clientData/>
  </xdr:twoCellAnchor>
  <xdr:twoCellAnchor>
    <xdr:from>
      <xdr:col>24</xdr:col>
      <xdr:colOff>142875</xdr:colOff>
      <xdr:row>29</xdr:row>
      <xdr:rowOff>76200</xdr:rowOff>
    </xdr:from>
    <xdr:to>
      <xdr:col>25</xdr:col>
      <xdr:colOff>771525</xdr:colOff>
      <xdr:row>35</xdr:row>
      <xdr:rowOff>57150</xdr:rowOff>
    </xdr:to>
    <xdr:sp macro="" textlink="">
      <xdr:nvSpPr>
        <xdr:cNvPr id="4360" name="Rectangle 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>
          <a:spLocks noChangeArrowheads="1"/>
        </xdr:cNvSpPr>
      </xdr:nvSpPr>
      <xdr:spPr bwMode="auto">
        <a:xfrm>
          <a:off x="9848850" y="7077075"/>
          <a:ext cx="89535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600075</xdr:colOff>
      <xdr:row>29</xdr:row>
      <xdr:rowOff>76200</xdr:rowOff>
    </xdr:from>
    <xdr:to>
      <xdr:col>24</xdr:col>
      <xdr:colOff>142875</xdr:colOff>
      <xdr:row>35</xdr:row>
      <xdr:rowOff>57150</xdr:rowOff>
    </xdr:to>
    <xdr:sp macro="" textlink="">
      <xdr:nvSpPr>
        <xdr:cNvPr id="4361" name="Rectangle 1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>
          <a:spLocks noChangeArrowheads="1"/>
        </xdr:cNvSpPr>
      </xdr:nvSpPr>
      <xdr:spPr bwMode="auto">
        <a:xfrm>
          <a:off x="8953500" y="7077075"/>
          <a:ext cx="89535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95250</xdr:colOff>
      <xdr:row>29</xdr:row>
      <xdr:rowOff>57150</xdr:rowOff>
    </xdr:from>
    <xdr:to>
      <xdr:col>20</xdr:col>
      <xdr:colOff>95250</xdr:colOff>
      <xdr:row>35</xdr:row>
      <xdr:rowOff>66675</xdr:rowOff>
    </xdr:to>
    <xdr:sp macro="" textlink="">
      <xdr:nvSpPr>
        <xdr:cNvPr id="4362" name="Line 1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>
          <a:spLocks noChangeShapeType="1"/>
        </xdr:cNvSpPr>
      </xdr:nvSpPr>
      <xdr:spPr bwMode="auto">
        <a:xfrm>
          <a:off x="7572375" y="7058025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838200</xdr:colOff>
      <xdr:row>9</xdr:row>
      <xdr:rowOff>304800</xdr:rowOff>
    </xdr:from>
    <xdr:to>
      <xdr:col>15</xdr:col>
      <xdr:colOff>419100</xdr:colOff>
      <xdr:row>12</xdr:row>
      <xdr:rowOff>76200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3933825" y="1771650"/>
          <a:ext cx="17716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21</xdr:col>
      <xdr:colOff>123824</xdr:colOff>
      <xdr:row>21</xdr:row>
      <xdr:rowOff>295273</xdr:rowOff>
    </xdr:from>
    <xdr:to>
      <xdr:col>25</xdr:col>
      <xdr:colOff>800099</xdr:colOff>
      <xdr:row>23</xdr:row>
      <xdr:rowOff>276225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rrowheads="1"/>
        </xdr:cNvSpPr>
      </xdr:nvSpPr>
      <xdr:spPr bwMode="auto">
        <a:xfrm rot="10800000">
          <a:off x="8477249" y="4857748"/>
          <a:ext cx="2295525" cy="647702"/>
        </a:xfrm>
        <a:prstGeom prst="wedgeRoundRectCallout">
          <a:avLst>
            <a:gd name="adj1" fmla="val -8051"/>
            <a:gd name="adj2" fmla="val 245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当社より後日回答します。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原因が分かっている場合は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ご記入願います。</a:t>
          </a:r>
        </a:p>
      </xdr:txBody>
    </xdr:sp>
    <xdr:clientData/>
  </xdr:twoCellAnchor>
  <xdr:twoCellAnchor>
    <xdr:from>
      <xdr:col>6</xdr:col>
      <xdr:colOff>238125</xdr:colOff>
      <xdr:row>21</xdr:row>
      <xdr:rowOff>9525</xdr:rowOff>
    </xdr:from>
    <xdr:to>
      <xdr:col>12</xdr:col>
      <xdr:colOff>904875</xdr:colOff>
      <xdr:row>22</xdr:row>
      <xdr:rowOff>95250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4572000"/>
          <a:ext cx="2209800" cy="419100"/>
        </a:xfrm>
        <a:prstGeom prst="wedgeRoundRectCallout">
          <a:avLst>
            <a:gd name="adj1" fmla="val 31592"/>
            <a:gd name="adj2" fmla="val -1175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網掛け箇所のみ入力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ko.yamaguchi@tgw.toyoda-gosei.co.jp;chika.kojima@tgw.toyoda-gosei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iko.yamaguchi@tgw.toyoda-gosei.co.jp;chika.kojima@tgw.toyoda-gose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9B71-D6F6-454B-BE11-5EB2AAC5D7C3}">
  <dimension ref="A1:BI33"/>
  <sheetViews>
    <sheetView tabSelected="1" workbookViewId="0"/>
  </sheetViews>
  <sheetFormatPr defaultColWidth="3" defaultRowHeight="15" customHeight="1" x14ac:dyDescent="0.2"/>
  <cols>
    <col min="1" max="54" width="3" style="69"/>
    <col min="55" max="65" width="0" style="69" hidden="1" customWidth="1"/>
    <col min="66" max="16384" width="3" style="69"/>
  </cols>
  <sheetData>
    <row r="1" spans="1:61" ht="15" customHeight="1" x14ac:dyDescent="0.2">
      <c r="A1" s="68" t="s">
        <v>90</v>
      </c>
    </row>
    <row r="2" spans="1:61" ht="15" customHeight="1" x14ac:dyDescent="0.45">
      <c r="A2" s="98" t="s">
        <v>89</v>
      </c>
      <c r="B2" s="98"/>
      <c r="C2" s="98"/>
      <c r="D2" s="98"/>
      <c r="E2" s="72" t="s">
        <v>67</v>
      </c>
      <c r="BE2" s="76" t="s">
        <v>76</v>
      </c>
      <c r="BI2" s="76" t="s">
        <v>20</v>
      </c>
    </row>
    <row r="3" spans="1:61" ht="15" customHeight="1" x14ac:dyDescent="0.2">
      <c r="E3" s="70"/>
      <c r="U3" s="233" t="s">
        <v>10</v>
      </c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BE3" s="76" t="s">
        <v>77</v>
      </c>
      <c r="BI3" s="69" t="s">
        <v>74</v>
      </c>
    </row>
    <row r="4" spans="1:61" ht="15" customHeight="1" x14ac:dyDescent="0.45">
      <c r="D4" s="71"/>
      <c r="F4" s="7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BE4" s="76" t="s">
        <v>13</v>
      </c>
      <c r="BI4" s="69" t="s">
        <v>75</v>
      </c>
    </row>
    <row r="5" spans="1:61" ht="15" customHeight="1" x14ac:dyDescent="0.2">
      <c r="AK5" s="69" t="s">
        <v>70</v>
      </c>
      <c r="BE5" s="76" t="s">
        <v>14</v>
      </c>
    </row>
    <row r="6" spans="1:61" ht="15" customHeight="1" x14ac:dyDescent="0.2">
      <c r="A6" s="218" t="s">
        <v>65</v>
      </c>
      <c r="B6" s="219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1"/>
      <c r="AK6" s="161" t="s">
        <v>11</v>
      </c>
      <c r="AL6" s="161"/>
      <c r="AM6" s="161"/>
      <c r="AN6" s="99" t="s">
        <v>46</v>
      </c>
      <c r="AO6" s="100"/>
      <c r="AP6" s="100"/>
      <c r="AQ6" s="101"/>
      <c r="AR6" s="105" t="s">
        <v>48</v>
      </c>
      <c r="AS6" s="106"/>
      <c r="AT6" s="106"/>
      <c r="AU6" s="106"/>
      <c r="AV6" s="106"/>
      <c r="AW6" s="107"/>
      <c r="AX6" s="99" t="s">
        <v>47</v>
      </c>
      <c r="AY6" s="100"/>
      <c r="AZ6" s="100"/>
      <c r="BA6" s="101"/>
    </row>
    <row r="7" spans="1:61" ht="15" customHeight="1" x14ac:dyDescent="0.2">
      <c r="A7" s="182" t="s">
        <v>1</v>
      </c>
      <c r="B7" s="183"/>
      <c r="C7" s="18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3"/>
      <c r="AK7" s="161"/>
      <c r="AL7" s="161"/>
      <c r="AM7" s="161"/>
      <c r="AN7" s="102"/>
      <c r="AO7" s="103"/>
      <c r="AP7" s="103"/>
      <c r="AQ7" s="104"/>
      <c r="AR7" s="108"/>
      <c r="AS7" s="109"/>
      <c r="AT7" s="109"/>
      <c r="AU7" s="109"/>
      <c r="AV7" s="109"/>
      <c r="AW7" s="110"/>
      <c r="AX7" s="102"/>
      <c r="AY7" s="103"/>
      <c r="AZ7" s="103"/>
      <c r="BA7" s="104"/>
    </row>
    <row r="8" spans="1:61" ht="15" customHeight="1" x14ac:dyDescent="0.2">
      <c r="A8" s="184"/>
      <c r="B8" s="185"/>
      <c r="C8" s="185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5"/>
      <c r="AK8" s="160"/>
      <c r="AL8" s="160"/>
      <c r="AM8" s="160"/>
      <c r="AN8" s="117"/>
      <c r="AO8" s="118"/>
      <c r="AP8" s="118"/>
      <c r="AQ8" s="119"/>
      <c r="AR8" s="117"/>
      <c r="AS8" s="118"/>
      <c r="AT8" s="118"/>
      <c r="AU8" s="118"/>
      <c r="AV8" s="118"/>
      <c r="AW8" s="119"/>
      <c r="AX8" s="111">
        <f>AN8-AR8</f>
        <v>0</v>
      </c>
      <c r="AY8" s="112"/>
      <c r="AZ8" s="112"/>
      <c r="BA8" s="113"/>
    </row>
    <row r="9" spans="1:61" ht="15" customHeight="1" x14ac:dyDescent="0.2">
      <c r="A9" s="74" t="s">
        <v>19</v>
      </c>
      <c r="B9" s="75"/>
      <c r="C9" s="7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7"/>
      <c r="AK9" s="160"/>
      <c r="AL9" s="160"/>
      <c r="AM9" s="160"/>
      <c r="AN9" s="120"/>
      <c r="AO9" s="121"/>
      <c r="AP9" s="121"/>
      <c r="AQ9" s="122"/>
      <c r="AR9" s="120"/>
      <c r="AS9" s="121"/>
      <c r="AT9" s="121"/>
      <c r="AU9" s="121"/>
      <c r="AV9" s="121"/>
      <c r="AW9" s="122"/>
      <c r="AX9" s="114"/>
      <c r="AY9" s="115"/>
      <c r="AZ9" s="115"/>
      <c r="BA9" s="116"/>
    </row>
    <row r="10" spans="1:61" ht="15" customHeight="1" x14ac:dyDescent="0.2">
      <c r="A10" s="216" t="s">
        <v>71</v>
      </c>
      <c r="B10" s="217"/>
      <c r="C10" s="217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  <c r="AK10" s="76" t="s">
        <v>23</v>
      </c>
    </row>
    <row r="11" spans="1:61" ht="15" customHeight="1" x14ac:dyDescent="0.2"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61" ht="15" customHeight="1" x14ac:dyDescent="0.2">
      <c r="A12" s="189"/>
      <c r="B12" s="202" t="s">
        <v>44</v>
      </c>
      <c r="C12" s="202"/>
      <c r="D12" s="202"/>
      <c r="E12" s="207" t="s">
        <v>29</v>
      </c>
      <c r="F12" s="207"/>
      <c r="G12" s="207"/>
      <c r="H12" s="207"/>
      <c r="I12" s="207"/>
      <c r="J12" s="190" t="s">
        <v>0</v>
      </c>
      <c r="K12" s="190"/>
      <c r="L12" s="190"/>
      <c r="M12" s="190"/>
      <c r="N12" s="190"/>
      <c r="O12" s="190"/>
      <c r="P12" s="190"/>
      <c r="Q12" s="190"/>
      <c r="R12" s="190"/>
      <c r="S12" s="190"/>
      <c r="T12" s="123"/>
      <c r="U12" s="189" t="s">
        <v>2</v>
      </c>
      <c r="V12" s="190"/>
      <c r="W12" s="190"/>
      <c r="X12" s="190"/>
      <c r="Y12" s="190"/>
      <c r="Z12" s="190"/>
      <c r="AA12" s="190"/>
      <c r="AB12" s="190"/>
      <c r="AC12" s="191"/>
      <c r="AD12" s="192" t="s">
        <v>85</v>
      </c>
      <c r="AE12" s="190"/>
      <c r="AF12" s="190"/>
      <c r="AG12" s="190"/>
      <c r="AH12" s="190"/>
      <c r="AI12" s="190"/>
      <c r="AJ12" s="190"/>
      <c r="AK12" s="190"/>
      <c r="AL12" s="190"/>
      <c r="AM12" s="123" t="s">
        <v>4</v>
      </c>
      <c r="AN12" s="124"/>
      <c r="AO12" s="125"/>
      <c r="AP12" s="157" t="s">
        <v>84</v>
      </c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5"/>
    </row>
    <row r="13" spans="1:61" ht="15" customHeight="1" x14ac:dyDescent="0.2">
      <c r="A13" s="210"/>
      <c r="B13" s="203"/>
      <c r="C13" s="203"/>
      <c r="D13" s="203"/>
      <c r="E13" s="208"/>
      <c r="F13" s="208"/>
      <c r="G13" s="208"/>
      <c r="H13" s="208"/>
      <c r="I13" s="208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205"/>
      <c r="U13" s="210" t="s">
        <v>8</v>
      </c>
      <c r="V13" s="195"/>
      <c r="W13" s="195" t="s">
        <v>18</v>
      </c>
      <c r="X13" s="195"/>
      <c r="Y13" s="195"/>
      <c r="Z13" s="195" t="s">
        <v>17</v>
      </c>
      <c r="AA13" s="195"/>
      <c r="AB13" s="195"/>
      <c r="AC13" s="228"/>
      <c r="AD13" s="212" t="s">
        <v>8</v>
      </c>
      <c r="AE13" s="195"/>
      <c r="AF13" s="195" t="s">
        <v>18</v>
      </c>
      <c r="AG13" s="195"/>
      <c r="AH13" s="195"/>
      <c r="AI13" s="195" t="s">
        <v>17</v>
      </c>
      <c r="AJ13" s="195"/>
      <c r="AK13" s="195"/>
      <c r="AL13" s="195"/>
      <c r="AM13" s="155" t="s">
        <v>30</v>
      </c>
      <c r="AN13" s="148"/>
      <c r="AO13" s="149"/>
      <c r="AP13" s="237" t="s">
        <v>69</v>
      </c>
      <c r="AQ13" s="195" t="s">
        <v>5</v>
      </c>
      <c r="AR13" s="195"/>
      <c r="AS13" s="195"/>
      <c r="AT13" s="195"/>
      <c r="AU13" s="195"/>
      <c r="AV13" s="195"/>
      <c r="AW13" s="228"/>
      <c r="AX13" s="147" t="s">
        <v>78</v>
      </c>
      <c r="AY13" s="148"/>
      <c r="AZ13" s="148"/>
      <c r="BA13" s="149"/>
    </row>
    <row r="14" spans="1:61" ht="15" customHeight="1" x14ac:dyDescent="0.2">
      <c r="A14" s="211"/>
      <c r="B14" s="204"/>
      <c r="C14" s="204"/>
      <c r="D14" s="204"/>
      <c r="E14" s="209"/>
      <c r="F14" s="209"/>
      <c r="G14" s="209"/>
      <c r="H14" s="209"/>
      <c r="I14" s="209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206"/>
      <c r="U14" s="211"/>
      <c r="V14" s="196"/>
      <c r="W14" s="196"/>
      <c r="X14" s="196"/>
      <c r="Y14" s="196"/>
      <c r="Z14" s="196"/>
      <c r="AA14" s="196"/>
      <c r="AB14" s="196"/>
      <c r="AC14" s="229"/>
      <c r="AD14" s="213"/>
      <c r="AE14" s="196"/>
      <c r="AF14" s="196"/>
      <c r="AG14" s="196"/>
      <c r="AH14" s="196"/>
      <c r="AI14" s="196"/>
      <c r="AJ14" s="196"/>
      <c r="AK14" s="196"/>
      <c r="AL14" s="196"/>
      <c r="AM14" s="156"/>
      <c r="AN14" s="151"/>
      <c r="AO14" s="152"/>
      <c r="AP14" s="238"/>
      <c r="AQ14" s="196"/>
      <c r="AR14" s="196"/>
      <c r="AS14" s="196"/>
      <c r="AT14" s="196"/>
      <c r="AU14" s="196"/>
      <c r="AV14" s="196"/>
      <c r="AW14" s="229"/>
      <c r="AX14" s="150"/>
      <c r="AY14" s="151"/>
      <c r="AZ14" s="151"/>
      <c r="BA14" s="152"/>
    </row>
    <row r="15" spans="1:61" ht="24.9" customHeight="1" x14ac:dyDescent="0.2">
      <c r="A15" s="78">
        <v>1</v>
      </c>
      <c r="B15" s="232"/>
      <c r="C15" s="232"/>
      <c r="D15" s="232"/>
      <c r="E15" s="186"/>
      <c r="F15" s="187"/>
      <c r="G15" s="187"/>
      <c r="H15" s="187"/>
      <c r="I15" s="188"/>
      <c r="J15" s="178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37"/>
      <c r="V15" s="138"/>
      <c r="W15" s="162"/>
      <c r="X15" s="163"/>
      <c r="Y15" s="164"/>
      <c r="Z15" s="193">
        <f>U15*W15</f>
        <v>0</v>
      </c>
      <c r="AA15" s="193"/>
      <c r="AB15" s="193"/>
      <c r="AC15" s="194"/>
      <c r="AD15" s="214"/>
      <c r="AE15" s="215"/>
      <c r="AF15" s="197"/>
      <c r="AG15" s="197"/>
      <c r="AH15" s="197"/>
      <c r="AI15" s="193">
        <f>AD15*AF15</f>
        <v>0</v>
      </c>
      <c r="AJ15" s="193"/>
      <c r="AK15" s="193"/>
      <c r="AL15" s="193"/>
      <c r="AM15" s="193">
        <f>Z15-AI15</f>
        <v>0</v>
      </c>
      <c r="AN15" s="193"/>
      <c r="AO15" s="194"/>
      <c r="AP15" s="82"/>
      <c r="AQ15" s="158"/>
      <c r="AR15" s="158"/>
      <c r="AS15" s="158"/>
      <c r="AT15" s="158"/>
      <c r="AU15" s="158"/>
      <c r="AV15" s="158"/>
      <c r="AW15" s="159"/>
      <c r="AX15" s="158"/>
      <c r="AY15" s="158"/>
      <c r="AZ15" s="158"/>
      <c r="BA15" s="159"/>
      <c r="BE15" s="69" t="s">
        <v>79</v>
      </c>
    </row>
    <row r="16" spans="1:61" ht="24.9" customHeight="1" x14ac:dyDescent="0.2">
      <c r="A16" s="79">
        <v>2</v>
      </c>
      <c r="B16" s="198"/>
      <c r="C16" s="198"/>
      <c r="D16" s="198"/>
      <c r="E16" s="170"/>
      <c r="F16" s="171"/>
      <c r="G16" s="171"/>
      <c r="H16" s="171"/>
      <c r="I16" s="172"/>
      <c r="J16" s="180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39"/>
      <c r="V16" s="140"/>
      <c r="W16" s="131"/>
      <c r="X16" s="132"/>
      <c r="Y16" s="133"/>
      <c r="Z16" s="153">
        <f t="shared" ref="Z16:Z23" si="0">U16*W16</f>
        <v>0</v>
      </c>
      <c r="AA16" s="153"/>
      <c r="AB16" s="153"/>
      <c r="AC16" s="154"/>
      <c r="AD16" s="140"/>
      <c r="AE16" s="167"/>
      <c r="AF16" s="165"/>
      <c r="AG16" s="165"/>
      <c r="AH16" s="165"/>
      <c r="AI16" s="153">
        <f t="shared" ref="AI16:AI24" si="1">AD16*AF16</f>
        <v>0</v>
      </c>
      <c r="AJ16" s="153"/>
      <c r="AK16" s="153"/>
      <c r="AL16" s="153"/>
      <c r="AM16" s="153">
        <f t="shared" ref="AM16:AM24" si="2">Z16-AI16</f>
        <v>0</v>
      </c>
      <c r="AN16" s="153"/>
      <c r="AO16" s="154"/>
      <c r="AP16" s="83"/>
      <c r="AQ16" s="200"/>
      <c r="AR16" s="200"/>
      <c r="AS16" s="200"/>
      <c r="AT16" s="200"/>
      <c r="AU16" s="200"/>
      <c r="AV16" s="200"/>
      <c r="AW16" s="201"/>
      <c r="AX16" s="141"/>
      <c r="AY16" s="142"/>
      <c r="AZ16" s="142"/>
      <c r="BA16" s="143"/>
      <c r="BE16" s="69" t="s">
        <v>80</v>
      </c>
    </row>
    <row r="17" spans="1:57" ht="24.9" customHeight="1" x14ac:dyDescent="0.2">
      <c r="A17" s="79">
        <v>3</v>
      </c>
      <c r="B17" s="198"/>
      <c r="C17" s="198"/>
      <c r="D17" s="198"/>
      <c r="E17" s="170"/>
      <c r="F17" s="171"/>
      <c r="G17" s="171"/>
      <c r="H17" s="171"/>
      <c r="I17" s="172"/>
      <c r="J17" s="180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39"/>
      <c r="V17" s="140"/>
      <c r="W17" s="131"/>
      <c r="X17" s="132"/>
      <c r="Y17" s="133"/>
      <c r="Z17" s="153">
        <f t="shared" si="0"/>
        <v>0</v>
      </c>
      <c r="AA17" s="153"/>
      <c r="AB17" s="153"/>
      <c r="AC17" s="154"/>
      <c r="AD17" s="140"/>
      <c r="AE17" s="167"/>
      <c r="AF17" s="165"/>
      <c r="AG17" s="165"/>
      <c r="AH17" s="165"/>
      <c r="AI17" s="153">
        <f t="shared" si="1"/>
        <v>0</v>
      </c>
      <c r="AJ17" s="153"/>
      <c r="AK17" s="153"/>
      <c r="AL17" s="153"/>
      <c r="AM17" s="153">
        <f t="shared" si="2"/>
        <v>0</v>
      </c>
      <c r="AN17" s="153"/>
      <c r="AO17" s="154"/>
      <c r="AP17" s="83"/>
      <c r="AQ17" s="200"/>
      <c r="AR17" s="200"/>
      <c r="AS17" s="200"/>
      <c r="AT17" s="200"/>
      <c r="AU17" s="200"/>
      <c r="AV17" s="200"/>
      <c r="AW17" s="201"/>
      <c r="AX17" s="141"/>
      <c r="AY17" s="142"/>
      <c r="AZ17" s="142"/>
      <c r="BA17" s="143"/>
      <c r="BE17" s="69" t="s">
        <v>81</v>
      </c>
    </row>
    <row r="18" spans="1:57" ht="24.9" customHeight="1" x14ac:dyDescent="0.2">
      <c r="A18" s="79">
        <v>4</v>
      </c>
      <c r="B18" s="198"/>
      <c r="C18" s="198"/>
      <c r="D18" s="198"/>
      <c r="E18" s="170"/>
      <c r="F18" s="171"/>
      <c r="G18" s="171"/>
      <c r="H18" s="171"/>
      <c r="I18" s="172"/>
      <c r="J18" s="180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39"/>
      <c r="V18" s="140"/>
      <c r="W18" s="131"/>
      <c r="X18" s="132"/>
      <c r="Y18" s="133"/>
      <c r="Z18" s="153">
        <f t="shared" si="0"/>
        <v>0</v>
      </c>
      <c r="AA18" s="153"/>
      <c r="AB18" s="153"/>
      <c r="AC18" s="154"/>
      <c r="AD18" s="140"/>
      <c r="AE18" s="167"/>
      <c r="AF18" s="165"/>
      <c r="AG18" s="165"/>
      <c r="AH18" s="165"/>
      <c r="AI18" s="153">
        <f t="shared" si="1"/>
        <v>0</v>
      </c>
      <c r="AJ18" s="153"/>
      <c r="AK18" s="153"/>
      <c r="AL18" s="153"/>
      <c r="AM18" s="153">
        <f t="shared" si="2"/>
        <v>0</v>
      </c>
      <c r="AN18" s="153"/>
      <c r="AO18" s="154"/>
      <c r="AP18" s="83"/>
      <c r="AQ18" s="200"/>
      <c r="AR18" s="200"/>
      <c r="AS18" s="200"/>
      <c r="AT18" s="200"/>
      <c r="AU18" s="200"/>
      <c r="AV18" s="200"/>
      <c r="AW18" s="201"/>
      <c r="AX18" s="141"/>
      <c r="AY18" s="142"/>
      <c r="AZ18" s="142"/>
      <c r="BA18" s="143"/>
      <c r="BC18" s="77"/>
      <c r="BE18" s="69" t="s">
        <v>82</v>
      </c>
    </row>
    <row r="19" spans="1:57" ht="24.9" customHeight="1" x14ac:dyDescent="0.2">
      <c r="A19" s="79">
        <v>5</v>
      </c>
      <c r="B19" s="198"/>
      <c r="C19" s="198"/>
      <c r="D19" s="198"/>
      <c r="E19" s="170"/>
      <c r="F19" s="171"/>
      <c r="G19" s="171"/>
      <c r="H19" s="171"/>
      <c r="I19" s="172"/>
      <c r="J19" s="180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39"/>
      <c r="V19" s="140"/>
      <c r="W19" s="131"/>
      <c r="X19" s="132"/>
      <c r="Y19" s="133"/>
      <c r="Z19" s="153">
        <f t="shared" si="0"/>
        <v>0</v>
      </c>
      <c r="AA19" s="153"/>
      <c r="AB19" s="153"/>
      <c r="AC19" s="154"/>
      <c r="AD19" s="140"/>
      <c r="AE19" s="167"/>
      <c r="AF19" s="165"/>
      <c r="AG19" s="165"/>
      <c r="AH19" s="165"/>
      <c r="AI19" s="153">
        <f t="shared" si="1"/>
        <v>0</v>
      </c>
      <c r="AJ19" s="153"/>
      <c r="AK19" s="153"/>
      <c r="AL19" s="153"/>
      <c r="AM19" s="153">
        <f t="shared" si="2"/>
        <v>0</v>
      </c>
      <c r="AN19" s="153"/>
      <c r="AO19" s="154"/>
      <c r="AP19" s="83"/>
      <c r="AQ19" s="200"/>
      <c r="AR19" s="200"/>
      <c r="AS19" s="200"/>
      <c r="AT19" s="200"/>
      <c r="AU19" s="200"/>
      <c r="AV19" s="200"/>
      <c r="AW19" s="201"/>
      <c r="AX19" s="141"/>
      <c r="AY19" s="142"/>
      <c r="AZ19" s="142"/>
      <c r="BA19" s="143"/>
      <c r="BE19" s="69" t="s">
        <v>83</v>
      </c>
    </row>
    <row r="20" spans="1:57" ht="24.9" customHeight="1" x14ac:dyDescent="0.2">
      <c r="A20" s="79">
        <v>6</v>
      </c>
      <c r="B20" s="198"/>
      <c r="C20" s="198"/>
      <c r="D20" s="198"/>
      <c r="E20" s="170"/>
      <c r="F20" s="171"/>
      <c r="G20" s="171"/>
      <c r="H20" s="171"/>
      <c r="I20" s="172"/>
      <c r="J20" s="18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39"/>
      <c r="V20" s="140"/>
      <c r="W20" s="131"/>
      <c r="X20" s="132"/>
      <c r="Y20" s="133"/>
      <c r="Z20" s="153">
        <f t="shared" si="0"/>
        <v>0</v>
      </c>
      <c r="AA20" s="153"/>
      <c r="AB20" s="153"/>
      <c r="AC20" s="154"/>
      <c r="AD20" s="140"/>
      <c r="AE20" s="167"/>
      <c r="AF20" s="165"/>
      <c r="AG20" s="165"/>
      <c r="AH20" s="165"/>
      <c r="AI20" s="153">
        <f t="shared" si="1"/>
        <v>0</v>
      </c>
      <c r="AJ20" s="153"/>
      <c r="AK20" s="153"/>
      <c r="AL20" s="153"/>
      <c r="AM20" s="153">
        <f t="shared" si="2"/>
        <v>0</v>
      </c>
      <c r="AN20" s="153"/>
      <c r="AO20" s="154"/>
      <c r="AP20" s="83"/>
      <c r="AQ20" s="200"/>
      <c r="AR20" s="200"/>
      <c r="AS20" s="200"/>
      <c r="AT20" s="200"/>
      <c r="AU20" s="200"/>
      <c r="AV20" s="200"/>
      <c r="AW20" s="201"/>
      <c r="AX20" s="141"/>
      <c r="AY20" s="142"/>
      <c r="AZ20" s="142"/>
      <c r="BA20" s="143"/>
    </row>
    <row r="21" spans="1:57" ht="24.9" customHeight="1" x14ac:dyDescent="0.2">
      <c r="A21" s="79">
        <v>7</v>
      </c>
      <c r="B21" s="198"/>
      <c r="C21" s="198"/>
      <c r="D21" s="198"/>
      <c r="E21" s="170"/>
      <c r="F21" s="171"/>
      <c r="G21" s="171"/>
      <c r="H21" s="171"/>
      <c r="I21" s="172"/>
      <c r="J21" s="180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39"/>
      <c r="V21" s="140"/>
      <c r="W21" s="131"/>
      <c r="X21" s="132"/>
      <c r="Y21" s="133"/>
      <c r="Z21" s="153">
        <f t="shared" si="0"/>
        <v>0</v>
      </c>
      <c r="AA21" s="153"/>
      <c r="AB21" s="153"/>
      <c r="AC21" s="154"/>
      <c r="AD21" s="140"/>
      <c r="AE21" s="167"/>
      <c r="AF21" s="165"/>
      <c r="AG21" s="165"/>
      <c r="AH21" s="165"/>
      <c r="AI21" s="153">
        <f t="shared" si="1"/>
        <v>0</v>
      </c>
      <c r="AJ21" s="153"/>
      <c r="AK21" s="153"/>
      <c r="AL21" s="153"/>
      <c r="AM21" s="153">
        <f t="shared" si="2"/>
        <v>0</v>
      </c>
      <c r="AN21" s="153"/>
      <c r="AO21" s="154"/>
      <c r="AP21" s="83"/>
      <c r="AQ21" s="200"/>
      <c r="AR21" s="200"/>
      <c r="AS21" s="200"/>
      <c r="AT21" s="200"/>
      <c r="AU21" s="200"/>
      <c r="AV21" s="200"/>
      <c r="AW21" s="201"/>
      <c r="AX21" s="141"/>
      <c r="AY21" s="142"/>
      <c r="AZ21" s="142"/>
      <c r="BA21" s="143"/>
    </row>
    <row r="22" spans="1:57" ht="24.9" customHeight="1" x14ac:dyDescent="0.2">
      <c r="A22" s="79">
        <v>8</v>
      </c>
      <c r="B22" s="198"/>
      <c r="C22" s="198"/>
      <c r="D22" s="198"/>
      <c r="E22" s="170"/>
      <c r="F22" s="171"/>
      <c r="G22" s="171"/>
      <c r="H22" s="171"/>
      <c r="I22" s="172"/>
      <c r="J22" s="180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39"/>
      <c r="V22" s="140"/>
      <c r="W22" s="131"/>
      <c r="X22" s="132"/>
      <c r="Y22" s="133"/>
      <c r="Z22" s="153">
        <f t="shared" si="0"/>
        <v>0</v>
      </c>
      <c r="AA22" s="153"/>
      <c r="AB22" s="153"/>
      <c r="AC22" s="154"/>
      <c r="AD22" s="140"/>
      <c r="AE22" s="167"/>
      <c r="AF22" s="165"/>
      <c r="AG22" s="165"/>
      <c r="AH22" s="165"/>
      <c r="AI22" s="153">
        <f t="shared" si="1"/>
        <v>0</v>
      </c>
      <c r="AJ22" s="153"/>
      <c r="AK22" s="153"/>
      <c r="AL22" s="153"/>
      <c r="AM22" s="153">
        <f t="shared" si="2"/>
        <v>0</v>
      </c>
      <c r="AN22" s="153"/>
      <c r="AO22" s="154"/>
      <c r="AP22" s="83"/>
      <c r="AQ22" s="200"/>
      <c r="AR22" s="200"/>
      <c r="AS22" s="200"/>
      <c r="AT22" s="200"/>
      <c r="AU22" s="200"/>
      <c r="AV22" s="200"/>
      <c r="AW22" s="201"/>
      <c r="AX22" s="141"/>
      <c r="AY22" s="142"/>
      <c r="AZ22" s="142"/>
      <c r="BA22" s="143"/>
    </row>
    <row r="23" spans="1:57" ht="24.9" customHeight="1" x14ac:dyDescent="0.2">
      <c r="A23" s="79">
        <v>9</v>
      </c>
      <c r="B23" s="198"/>
      <c r="C23" s="198"/>
      <c r="D23" s="198"/>
      <c r="E23" s="170"/>
      <c r="F23" s="171"/>
      <c r="G23" s="171"/>
      <c r="H23" s="171"/>
      <c r="I23" s="172"/>
      <c r="J23" s="180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39"/>
      <c r="V23" s="140"/>
      <c r="W23" s="131"/>
      <c r="X23" s="132"/>
      <c r="Y23" s="133"/>
      <c r="Z23" s="153">
        <f t="shared" si="0"/>
        <v>0</v>
      </c>
      <c r="AA23" s="153"/>
      <c r="AB23" s="153"/>
      <c r="AC23" s="154"/>
      <c r="AD23" s="140"/>
      <c r="AE23" s="167"/>
      <c r="AF23" s="165"/>
      <c r="AG23" s="165"/>
      <c r="AH23" s="165"/>
      <c r="AI23" s="153">
        <f t="shared" si="1"/>
        <v>0</v>
      </c>
      <c r="AJ23" s="153"/>
      <c r="AK23" s="153"/>
      <c r="AL23" s="153"/>
      <c r="AM23" s="153">
        <f t="shared" si="2"/>
        <v>0</v>
      </c>
      <c r="AN23" s="153"/>
      <c r="AO23" s="154"/>
      <c r="AP23" s="83"/>
      <c r="AQ23" s="200"/>
      <c r="AR23" s="200"/>
      <c r="AS23" s="200"/>
      <c r="AT23" s="200"/>
      <c r="AU23" s="200"/>
      <c r="AV23" s="200"/>
      <c r="AW23" s="201"/>
      <c r="AX23" s="141"/>
      <c r="AY23" s="142"/>
      <c r="AZ23" s="142"/>
      <c r="BA23" s="143"/>
    </row>
    <row r="24" spans="1:57" ht="24.9" customHeight="1" x14ac:dyDescent="0.2">
      <c r="A24" s="80">
        <v>10</v>
      </c>
      <c r="B24" s="199"/>
      <c r="C24" s="199"/>
      <c r="D24" s="199"/>
      <c r="E24" s="173"/>
      <c r="F24" s="174"/>
      <c r="G24" s="174"/>
      <c r="H24" s="174"/>
      <c r="I24" s="175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234"/>
      <c r="V24" s="168"/>
      <c r="W24" s="134"/>
      <c r="X24" s="135"/>
      <c r="Y24" s="136"/>
      <c r="Z24" s="126">
        <f>U24*W24</f>
        <v>0</v>
      </c>
      <c r="AA24" s="126"/>
      <c r="AB24" s="126"/>
      <c r="AC24" s="127"/>
      <c r="AD24" s="168"/>
      <c r="AE24" s="169"/>
      <c r="AF24" s="166"/>
      <c r="AG24" s="166"/>
      <c r="AH24" s="166"/>
      <c r="AI24" s="126">
        <f t="shared" si="1"/>
        <v>0</v>
      </c>
      <c r="AJ24" s="126"/>
      <c r="AK24" s="126"/>
      <c r="AL24" s="126"/>
      <c r="AM24" s="126">
        <f t="shared" si="2"/>
        <v>0</v>
      </c>
      <c r="AN24" s="126"/>
      <c r="AO24" s="127"/>
      <c r="AP24" s="84"/>
      <c r="AQ24" s="235"/>
      <c r="AR24" s="235"/>
      <c r="AS24" s="235"/>
      <c r="AT24" s="235"/>
      <c r="AU24" s="235"/>
      <c r="AV24" s="235"/>
      <c r="AW24" s="236"/>
      <c r="AX24" s="144"/>
      <c r="AY24" s="145"/>
      <c r="AZ24" s="145"/>
      <c r="BA24" s="146"/>
    </row>
    <row r="25" spans="1:57" ht="24.9" customHeight="1" x14ac:dyDescent="0.2">
      <c r="A25" s="95" t="s">
        <v>86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7"/>
      <c r="Z25" s="126">
        <f>SUM(Z15:AC24)</f>
        <v>0</v>
      </c>
      <c r="AA25" s="126"/>
      <c r="AB25" s="126"/>
      <c r="AC25" s="127"/>
      <c r="AD25" s="128" t="s">
        <v>87</v>
      </c>
      <c r="AE25" s="129"/>
      <c r="AF25" s="130" t="s">
        <v>87</v>
      </c>
      <c r="AG25" s="130"/>
      <c r="AH25" s="130"/>
      <c r="AI25" s="126">
        <f>SUM(AI15:AL24)</f>
        <v>0</v>
      </c>
      <c r="AJ25" s="126"/>
      <c r="AK25" s="126"/>
      <c r="AL25" s="126"/>
      <c r="AM25" s="126">
        <f>SUM(AM15:AO24)</f>
        <v>0</v>
      </c>
      <c r="AN25" s="126"/>
      <c r="AO25" s="127"/>
      <c r="AP25" s="81"/>
      <c r="AQ25" s="93" t="s">
        <v>87</v>
      </c>
      <c r="AR25" s="93"/>
      <c r="AS25" s="93"/>
      <c r="AT25" s="93"/>
      <c r="AU25" s="93"/>
      <c r="AV25" s="93"/>
      <c r="AW25" s="94"/>
      <c r="AX25" s="93" t="s">
        <v>87</v>
      </c>
      <c r="AY25" s="93"/>
      <c r="AZ25" s="93"/>
      <c r="BA25" s="94"/>
    </row>
    <row r="26" spans="1:57" ht="15" customHeight="1" x14ac:dyDescent="0.2">
      <c r="A26" s="69" t="s">
        <v>9</v>
      </c>
      <c r="AQ26" s="69" t="s">
        <v>24</v>
      </c>
    </row>
    <row r="27" spans="1:57" ht="15" customHeight="1" x14ac:dyDescent="0.2">
      <c r="A27" s="69" t="s">
        <v>88</v>
      </c>
      <c r="AI27" s="85"/>
      <c r="AJ27" s="86"/>
      <c r="AK27" s="87"/>
      <c r="AL27" s="85"/>
      <c r="AM27" s="86"/>
      <c r="AN27" s="87"/>
      <c r="AQ27" s="76"/>
    </row>
    <row r="28" spans="1:57" ht="15" customHeight="1" x14ac:dyDescent="0.2">
      <c r="A28" s="69" t="s">
        <v>72</v>
      </c>
      <c r="Q28" s="76"/>
      <c r="U28" s="76"/>
      <c r="W28" s="76"/>
      <c r="X28" s="76"/>
      <c r="Y28" s="76"/>
      <c r="Z28" s="76"/>
      <c r="AI28" s="88"/>
      <c r="AJ28" s="76"/>
      <c r="AK28" s="89"/>
      <c r="AL28" s="88"/>
      <c r="AM28" s="76"/>
      <c r="AN28" s="89"/>
      <c r="AQ28" s="76"/>
    </row>
    <row r="29" spans="1:57" ht="15" customHeight="1" x14ac:dyDescent="0.2">
      <c r="A29" s="69" t="s">
        <v>73</v>
      </c>
      <c r="Q29" s="76"/>
      <c r="U29" s="76"/>
      <c r="AI29" s="88"/>
      <c r="AJ29" s="76"/>
      <c r="AK29" s="89"/>
      <c r="AL29" s="88"/>
      <c r="AM29" s="76"/>
      <c r="AN29" s="89"/>
      <c r="AQ29" s="76"/>
    </row>
    <row r="30" spans="1:57" ht="15" customHeight="1" x14ac:dyDescent="0.2">
      <c r="A30" s="69" t="s">
        <v>94</v>
      </c>
      <c r="Q30" s="76"/>
      <c r="U30" s="76"/>
      <c r="AI30" s="90"/>
      <c r="AJ30" s="91"/>
      <c r="AK30" s="92"/>
      <c r="AL30" s="90"/>
      <c r="AM30" s="91"/>
      <c r="AN30" s="92"/>
      <c r="AQ30" s="76"/>
    </row>
    <row r="31" spans="1:57" ht="15" customHeight="1" x14ac:dyDescent="0.2">
      <c r="A31" s="69" t="s">
        <v>91</v>
      </c>
      <c r="Q31" s="76"/>
      <c r="U31" s="76"/>
    </row>
    <row r="32" spans="1:57" ht="15" customHeight="1" x14ac:dyDescent="0.2">
      <c r="A32" s="69" t="s">
        <v>92</v>
      </c>
      <c r="Q32" s="76"/>
      <c r="U32" s="76"/>
    </row>
    <row r="33" spans="1:21" ht="15" customHeight="1" x14ac:dyDescent="0.2">
      <c r="A33" s="69" t="s">
        <v>93</v>
      </c>
      <c r="Q33" s="76"/>
      <c r="U33" s="76"/>
    </row>
  </sheetData>
  <sheetProtection sheet="1" insertRows="0" autoFilter="0"/>
  <mergeCells count="163">
    <mergeCell ref="U3:AH4"/>
    <mergeCell ref="U24:V24"/>
    <mergeCell ref="U23:V23"/>
    <mergeCell ref="U22:V22"/>
    <mergeCell ref="U21:V21"/>
    <mergeCell ref="U20:V20"/>
    <mergeCell ref="AQ17:AW17"/>
    <mergeCell ref="U19:V19"/>
    <mergeCell ref="W19:Y19"/>
    <mergeCell ref="U18:V18"/>
    <mergeCell ref="W18:Y18"/>
    <mergeCell ref="AQ24:AW24"/>
    <mergeCell ref="AP13:AP14"/>
    <mergeCell ref="AQ13:AW14"/>
    <mergeCell ref="AQ18:AW18"/>
    <mergeCell ref="AQ19:AW19"/>
    <mergeCell ref="AQ20:AW20"/>
    <mergeCell ref="AQ21:AW21"/>
    <mergeCell ref="AQ22:AW22"/>
    <mergeCell ref="AQ23:AW23"/>
    <mergeCell ref="Z23:AC23"/>
    <mergeCell ref="AD20:AE20"/>
    <mergeCell ref="AD21:AE21"/>
    <mergeCell ref="AD22:AE22"/>
    <mergeCell ref="A10:C10"/>
    <mergeCell ref="A6:C6"/>
    <mergeCell ref="D6:R6"/>
    <mergeCell ref="D7:R8"/>
    <mergeCell ref="D9:R9"/>
    <mergeCell ref="Z19:AC19"/>
    <mergeCell ref="Z20:AC20"/>
    <mergeCell ref="Z21:AC21"/>
    <mergeCell ref="Z22:AC22"/>
    <mergeCell ref="W13:Y14"/>
    <mergeCell ref="Z13:AC14"/>
    <mergeCell ref="Z15:AC15"/>
    <mergeCell ref="Z16:AC16"/>
    <mergeCell ref="Z17:AC17"/>
    <mergeCell ref="Z18:AC18"/>
    <mergeCell ref="J22:T22"/>
    <mergeCell ref="A12:A14"/>
    <mergeCell ref="D10:R10"/>
    <mergeCell ref="B15:D15"/>
    <mergeCell ref="B16:D16"/>
    <mergeCell ref="B17:D17"/>
    <mergeCell ref="B18:D18"/>
    <mergeCell ref="B19:D19"/>
    <mergeCell ref="B20:D20"/>
    <mergeCell ref="B23:D23"/>
    <mergeCell ref="B24:D24"/>
    <mergeCell ref="J23:T23"/>
    <mergeCell ref="AQ15:AW15"/>
    <mergeCell ref="AQ16:AW16"/>
    <mergeCell ref="AF13:AH14"/>
    <mergeCell ref="B21:D21"/>
    <mergeCell ref="B22:D22"/>
    <mergeCell ref="B12:D14"/>
    <mergeCell ref="J12:T14"/>
    <mergeCell ref="E12:I14"/>
    <mergeCell ref="U13:V14"/>
    <mergeCell ref="E19:I19"/>
    <mergeCell ref="E20:I20"/>
    <mergeCell ref="E21:I21"/>
    <mergeCell ref="E22:I22"/>
    <mergeCell ref="AF22:AH22"/>
    <mergeCell ref="Z24:AC24"/>
    <mergeCell ref="AD13:AE14"/>
    <mergeCell ref="AD15:AE15"/>
    <mergeCell ref="AD16:AE16"/>
    <mergeCell ref="AD17:AE17"/>
    <mergeCell ref="AD18:AE18"/>
    <mergeCell ref="AD19:AE19"/>
    <mergeCell ref="A7:C8"/>
    <mergeCell ref="E15:I15"/>
    <mergeCell ref="E16:I16"/>
    <mergeCell ref="E17:I17"/>
    <mergeCell ref="E18:I18"/>
    <mergeCell ref="AM18:AO18"/>
    <mergeCell ref="AM19:AO19"/>
    <mergeCell ref="AM20:AO20"/>
    <mergeCell ref="AM21:AO21"/>
    <mergeCell ref="U12:AC12"/>
    <mergeCell ref="AD12:AL12"/>
    <mergeCell ref="AM15:AO15"/>
    <mergeCell ref="AM16:AO16"/>
    <mergeCell ref="AM17:AO17"/>
    <mergeCell ref="AI13:AL14"/>
    <mergeCell ref="AI15:AL15"/>
    <mergeCell ref="AI16:AL16"/>
    <mergeCell ref="AI17:AL17"/>
    <mergeCell ref="AI18:AL18"/>
    <mergeCell ref="AI19:AL19"/>
    <mergeCell ref="AI20:AL20"/>
    <mergeCell ref="AI21:AL21"/>
    <mergeCell ref="AF15:AH15"/>
    <mergeCell ref="AF16:AH16"/>
    <mergeCell ref="E23:I23"/>
    <mergeCell ref="E24:I24"/>
    <mergeCell ref="J24:T24"/>
    <mergeCell ref="J15:T15"/>
    <mergeCell ref="J16:T16"/>
    <mergeCell ref="J17:T17"/>
    <mergeCell ref="J18:T18"/>
    <mergeCell ref="J19:T19"/>
    <mergeCell ref="J20:T20"/>
    <mergeCell ref="J21:T21"/>
    <mergeCell ref="U17:V17"/>
    <mergeCell ref="W15:Y15"/>
    <mergeCell ref="W16:Y16"/>
    <mergeCell ref="W17:Y17"/>
    <mergeCell ref="AF23:AH23"/>
    <mergeCell ref="AF24:AH24"/>
    <mergeCell ref="AD23:AE23"/>
    <mergeCell ref="AD24:AE24"/>
    <mergeCell ref="AF17:AH17"/>
    <mergeCell ref="AF18:AH18"/>
    <mergeCell ref="AF19:AH19"/>
    <mergeCell ref="AF20:AH20"/>
    <mergeCell ref="AF21:AH21"/>
    <mergeCell ref="AP12:BA12"/>
    <mergeCell ref="AX15:BA15"/>
    <mergeCell ref="AX16:BA16"/>
    <mergeCell ref="AX17:BA17"/>
    <mergeCell ref="AX18:BA18"/>
    <mergeCell ref="AX19:BA19"/>
    <mergeCell ref="AX20:BA20"/>
    <mergeCell ref="AK8:AM9"/>
    <mergeCell ref="AK6:AM7"/>
    <mergeCell ref="AX22:BA22"/>
    <mergeCell ref="AX23:BA23"/>
    <mergeCell ref="AX24:BA24"/>
    <mergeCell ref="AX13:BA14"/>
    <mergeCell ref="AM24:AO24"/>
    <mergeCell ref="AM22:AO22"/>
    <mergeCell ref="AM23:AO23"/>
    <mergeCell ref="AI22:AL22"/>
    <mergeCell ref="AI23:AL23"/>
    <mergeCell ref="AI24:AL24"/>
    <mergeCell ref="AM13:AO14"/>
    <mergeCell ref="AX25:BA25"/>
    <mergeCell ref="A25:Y25"/>
    <mergeCell ref="A2:D2"/>
    <mergeCell ref="AN6:AQ7"/>
    <mergeCell ref="AR6:AW7"/>
    <mergeCell ref="AX6:BA7"/>
    <mergeCell ref="AX8:BA9"/>
    <mergeCell ref="AR8:AW9"/>
    <mergeCell ref="AN8:AQ9"/>
    <mergeCell ref="AM12:AO12"/>
    <mergeCell ref="Z25:AC25"/>
    <mergeCell ref="AD25:AE25"/>
    <mergeCell ref="AF25:AH25"/>
    <mergeCell ref="AI25:AL25"/>
    <mergeCell ref="AM25:AO25"/>
    <mergeCell ref="AQ25:AW25"/>
    <mergeCell ref="W20:Y20"/>
    <mergeCell ref="W21:Y21"/>
    <mergeCell ref="W22:Y22"/>
    <mergeCell ref="W23:Y23"/>
    <mergeCell ref="W24:Y24"/>
    <mergeCell ref="U15:V15"/>
    <mergeCell ref="U16:V16"/>
    <mergeCell ref="AX21:BA21"/>
  </mergeCells>
  <phoneticPr fontId="2"/>
  <hyperlinks>
    <hyperlink ref="E2" r:id="rId1" xr:uid="{C16CBC2A-4617-4881-A5F6-DE2ED7D5D499}"/>
  </hyperlinks>
  <pageMargins left="0.25" right="0.25" top="0.75" bottom="0.75" header="0.3" footer="0.3"/>
  <pageSetup paperSize="9" scale="9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showGridLines="0" zoomScaleNormal="100" workbookViewId="0">
      <selection activeCell="E4" sqref="E4"/>
    </sheetView>
  </sheetViews>
  <sheetFormatPr defaultColWidth="9" defaultRowHeight="12" x14ac:dyDescent="0.2"/>
  <cols>
    <col min="1" max="1" width="2" style="2" customWidth="1"/>
    <col min="2" max="3" width="4.109375" style="2" customWidth="1"/>
    <col min="4" max="12" width="3.33203125" style="2" customWidth="1"/>
    <col min="13" max="13" width="14.109375" style="2" customWidth="1"/>
    <col min="14" max="14" width="6.33203125" style="2" customWidth="1"/>
    <col min="15" max="15" width="8.21875" style="2" customWidth="1"/>
    <col min="16" max="16" width="7.6640625" style="2" customWidth="1"/>
    <col min="17" max="17" width="4.6640625" style="2" customWidth="1"/>
    <col min="18" max="18" width="6.88671875" style="2" customWidth="1"/>
    <col min="19" max="19" width="6.44140625" style="2" customWidth="1"/>
    <col min="20" max="20" width="3.109375" style="2" customWidth="1"/>
    <col min="21" max="21" width="11.44140625" style="2" customWidth="1"/>
    <col min="22" max="22" width="9.6640625" style="2" customWidth="1"/>
    <col min="23" max="23" width="4.109375" style="2" customWidth="1"/>
    <col min="24" max="24" width="4" style="2" customWidth="1"/>
    <col min="25" max="25" width="3.44140625" style="2" customWidth="1"/>
    <col min="26" max="26" width="10.6640625" style="2" customWidth="1"/>
    <col min="27" max="16384" width="9" style="2"/>
  </cols>
  <sheetData>
    <row r="1" spans="1:26" ht="15" customHeight="1" x14ac:dyDescent="0.2">
      <c r="A1" s="16" t="s">
        <v>54</v>
      </c>
      <c r="Z1" s="5"/>
    </row>
    <row r="2" spans="1:26" ht="6.75" customHeight="1" x14ac:dyDescent="0.2">
      <c r="A2" s="16"/>
      <c r="Z2" s="5"/>
    </row>
    <row r="3" spans="1:26" ht="13.2" x14ac:dyDescent="0.2">
      <c r="B3" s="2" t="s">
        <v>62</v>
      </c>
      <c r="E3" s="17"/>
    </row>
    <row r="4" spans="1:26" ht="13.2" x14ac:dyDescent="0.2">
      <c r="B4" s="2" t="s">
        <v>63</v>
      </c>
      <c r="D4" s="11" t="s">
        <v>25</v>
      </c>
      <c r="E4" t="s">
        <v>60</v>
      </c>
      <c r="F4"/>
    </row>
    <row r="5" spans="1:26" x14ac:dyDescent="0.2">
      <c r="B5" s="2" t="s">
        <v>64</v>
      </c>
      <c r="D5" s="11" t="s">
        <v>25</v>
      </c>
      <c r="E5" s="2" t="s">
        <v>26</v>
      </c>
    </row>
    <row r="6" spans="1:26" x14ac:dyDescent="0.2">
      <c r="N6" s="293" t="s">
        <v>10</v>
      </c>
      <c r="O6" s="293"/>
      <c r="P6" s="293"/>
      <c r="Q6" s="293"/>
      <c r="R6" s="293"/>
    </row>
    <row r="7" spans="1:26" ht="16.5" customHeight="1" thickBot="1" x14ac:dyDescent="0.25">
      <c r="A7" s="3" t="s">
        <v>1</v>
      </c>
      <c r="B7" s="1"/>
      <c r="C7" s="1" t="s">
        <v>27</v>
      </c>
      <c r="D7" s="1"/>
      <c r="E7" s="1"/>
      <c r="F7" s="1"/>
      <c r="G7" s="1"/>
      <c r="H7" s="1"/>
      <c r="I7" s="1"/>
      <c r="J7" s="1"/>
      <c r="K7" s="1"/>
      <c r="L7" s="4"/>
      <c r="N7" s="294"/>
      <c r="O7" s="294"/>
      <c r="P7" s="294"/>
      <c r="Q7" s="294"/>
      <c r="R7" s="294"/>
    </row>
    <row r="8" spans="1:26" ht="16.5" customHeight="1" thickTop="1" x14ac:dyDescent="0.2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2"/>
      <c r="R8" s="7"/>
    </row>
    <row r="9" spans="1:26" ht="16.5" customHeight="1" x14ac:dyDescent="0.2">
      <c r="A9" s="273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5"/>
      <c r="Q9" s="261" t="s">
        <v>12</v>
      </c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24.75" customHeight="1" x14ac:dyDescent="0.2">
      <c r="A10" s="9" t="s">
        <v>19</v>
      </c>
      <c r="B10" s="8"/>
      <c r="C10" s="8"/>
      <c r="D10" s="276"/>
      <c r="E10" s="276"/>
      <c r="F10" s="276"/>
      <c r="G10" s="276"/>
      <c r="H10" s="276"/>
      <c r="I10" s="276"/>
      <c r="J10" s="276"/>
      <c r="K10" s="276"/>
      <c r="L10" s="277"/>
      <c r="M10" s="18"/>
      <c r="Q10" s="300" t="s">
        <v>11</v>
      </c>
      <c r="R10" s="301"/>
      <c r="S10" s="302"/>
      <c r="T10" s="303" t="s">
        <v>46</v>
      </c>
      <c r="U10" s="302"/>
      <c r="V10" s="304" t="s">
        <v>48</v>
      </c>
      <c r="W10" s="305"/>
      <c r="X10" s="306"/>
      <c r="Y10" s="303" t="s">
        <v>47</v>
      </c>
      <c r="Z10" s="302"/>
    </row>
    <row r="11" spans="1:26" ht="24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  <c r="O11" s="2" t="s">
        <v>28</v>
      </c>
      <c r="P11" s="2" t="s">
        <v>28</v>
      </c>
      <c r="Q11" s="307"/>
      <c r="R11" s="308"/>
      <c r="S11" s="309"/>
      <c r="T11" s="295"/>
      <c r="U11" s="297"/>
      <c r="V11" s="295"/>
      <c r="W11" s="296"/>
      <c r="X11" s="297"/>
      <c r="Y11" s="298">
        <f>T11-V11</f>
        <v>0</v>
      </c>
      <c r="Z11" s="299"/>
    </row>
    <row r="12" spans="1:26" x14ac:dyDescent="0.2">
      <c r="A12" s="13"/>
      <c r="B12" s="12"/>
      <c r="C12" s="13"/>
      <c r="D12" s="12"/>
      <c r="E12" s="12"/>
      <c r="F12" s="280"/>
      <c r="G12" s="280"/>
      <c r="H12" s="5"/>
      <c r="I12" s="5"/>
      <c r="J12" s="5"/>
      <c r="K12" s="5"/>
      <c r="L12" s="5"/>
      <c r="Q12" s="1" t="s">
        <v>23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">
      <c r="A14" s="325"/>
      <c r="B14" s="319" t="s">
        <v>44</v>
      </c>
      <c r="C14" s="320"/>
      <c r="D14" s="282" t="s">
        <v>29</v>
      </c>
      <c r="E14" s="279"/>
      <c r="F14" s="279"/>
      <c r="G14" s="283"/>
      <c r="H14" s="279" t="s">
        <v>0</v>
      </c>
      <c r="I14" s="279"/>
      <c r="J14" s="279"/>
      <c r="K14" s="279"/>
      <c r="L14" s="279"/>
      <c r="M14" s="279"/>
      <c r="N14" s="267" t="s">
        <v>2</v>
      </c>
      <c r="O14" s="268"/>
      <c r="P14" s="268"/>
      <c r="Q14" s="269"/>
      <c r="R14" s="267" t="s">
        <v>3</v>
      </c>
      <c r="S14" s="268"/>
      <c r="T14" s="268"/>
      <c r="U14" s="269"/>
      <c r="V14" s="15" t="s">
        <v>4</v>
      </c>
      <c r="W14" s="29" t="s">
        <v>6</v>
      </c>
      <c r="X14" s="257" t="s">
        <v>15</v>
      </c>
      <c r="Y14" s="257"/>
      <c r="Z14" s="256"/>
    </row>
    <row r="15" spans="1:26" ht="10.5" customHeight="1" x14ac:dyDescent="0.2">
      <c r="A15" s="326"/>
      <c r="B15" s="321"/>
      <c r="C15" s="322"/>
      <c r="D15" s="284"/>
      <c r="E15" s="280"/>
      <c r="F15" s="280"/>
      <c r="G15" s="285"/>
      <c r="H15" s="280"/>
      <c r="I15" s="280"/>
      <c r="J15" s="280"/>
      <c r="K15" s="280"/>
      <c r="L15" s="280"/>
      <c r="M15" s="280"/>
      <c r="N15" s="254" t="s">
        <v>8</v>
      </c>
      <c r="O15" s="257" t="s">
        <v>18</v>
      </c>
      <c r="P15" s="257" t="s">
        <v>17</v>
      </c>
      <c r="Q15" s="256"/>
      <c r="R15" s="254" t="s">
        <v>8</v>
      </c>
      <c r="S15" s="257" t="s">
        <v>18</v>
      </c>
      <c r="T15" s="257"/>
      <c r="U15" s="256" t="s">
        <v>17</v>
      </c>
      <c r="V15" s="252" t="s">
        <v>30</v>
      </c>
      <c r="W15" s="30" t="s">
        <v>7</v>
      </c>
      <c r="X15" s="248" t="s">
        <v>5</v>
      </c>
      <c r="Y15" s="248"/>
      <c r="Z15" s="249"/>
    </row>
    <row r="16" spans="1:26" ht="10.5" customHeight="1" x14ac:dyDescent="0.2">
      <c r="A16" s="327"/>
      <c r="B16" s="323"/>
      <c r="C16" s="324"/>
      <c r="D16" s="286"/>
      <c r="E16" s="281"/>
      <c r="F16" s="281"/>
      <c r="G16" s="287"/>
      <c r="H16" s="281"/>
      <c r="I16" s="281"/>
      <c r="J16" s="281"/>
      <c r="K16" s="281"/>
      <c r="L16" s="281"/>
      <c r="M16" s="281"/>
      <c r="N16" s="255"/>
      <c r="O16" s="250"/>
      <c r="P16" s="250"/>
      <c r="Q16" s="251"/>
      <c r="R16" s="255"/>
      <c r="S16" s="250"/>
      <c r="T16" s="250"/>
      <c r="U16" s="251"/>
      <c r="V16" s="253"/>
      <c r="W16" s="31" t="s">
        <v>31</v>
      </c>
      <c r="X16" s="250"/>
      <c r="Y16" s="250"/>
      <c r="Z16" s="251"/>
    </row>
    <row r="17" spans="1:26" ht="27" customHeight="1" x14ac:dyDescent="0.2">
      <c r="A17" s="19">
        <v>1</v>
      </c>
      <c r="B17" s="329"/>
      <c r="C17" s="330"/>
      <c r="D17" s="290"/>
      <c r="E17" s="291"/>
      <c r="F17" s="291"/>
      <c r="G17" s="292"/>
      <c r="H17" s="290"/>
      <c r="I17" s="291"/>
      <c r="J17" s="291"/>
      <c r="K17" s="291"/>
      <c r="L17" s="291"/>
      <c r="M17" s="292"/>
      <c r="N17" s="49"/>
      <c r="O17" s="35"/>
      <c r="P17" s="288">
        <f>N17*O17</f>
        <v>0</v>
      </c>
      <c r="Q17" s="289"/>
      <c r="R17" s="49"/>
      <c r="S17" s="278"/>
      <c r="T17" s="278"/>
      <c r="U17" s="36">
        <f>R17*S17</f>
        <v>0</v>
      </c>
      <c r="V17" s="52">
        <f>P17-U17</f>
        <v>0</v>
      </c>
      <c r="W17" s="32"/>
      <c r="X17" s="317"/>
      <c r="Y17" s="317"/>
      <c r="Z17" s="318"/>
    </row>
    <row r="18" spans="1:26" ht="27" customHeight="1" x14ac:dyDescent="0.2">
      <c r="A18" s="20">
        <v>2</v>
      </c>
      <c r="B18" s="239"/>
      <c r="C18" s="240"/>
      <c r="D18" s="264"/>
      <c r="E18" s="265"/>
      <c r="F18" s="265"/>
      <c r="G18" s="266"/>
      <c r="H18" s="264"/>
      <c r="I18" s="265"/>
      <c r="J18" s="265"/>
      <c r="K18" s="265"/>
      <c r="L18" s="265"/>
      <c r="M18" s="266"/>
      <c r="N18" s="50"/>
      <c r="O18" s="37"/>
      <c r="P18" s="243">
        <f t="shared" ref="P18:P26" si="0">N18*O18</f>
        <v>0</v>
      </c>
      <c r="Q18" s="244"/>
      <c r="R18" s="50"/>
      <c r="S18" s="242"/>
      <c r="T18" s="242"/>
      <c r="U18" s="38">
        <f t="shared" ref="U18:U26" si="1">R18*S18</f>
        <v>0</v>
      </c>
      <c r="V18" s="53">
        <f t="shared" ref="V18:V26" si="2">P18-U18</f>
        <v>0</v>
      </c>
      <c r="W18" s="33"/>
      <c r="X18" s="262"/>
      <c r="Y18" s="262"/>
      <c r="Z18" s="263"/>
    </row>
    <row r="19" spans="1:26" ht="27" customHeight="1" x14ac:dyDescent="0.2">
      <c r="A19" s="20">
        <v>3</v>
      </c>
      <c r="B19" s="239"/>
      <c r="C19" s="240"/>
      <c r="D19" s="264"/>
      <c r="E19" s="265"/>
      <c r="F19" s="265"/>
      <c r="G19" s="266"/>
      <c r="H19" s="264"/>
      <c r="I19" s="265"/>
      <c r="J19" s="265"/>
      <c r="K19" s="265"/>
      <c r="L19" s="265"/>
      <c r="M19" s="266"/>
      <c r="N19" s="50"/>
      <c r="O19" s="37"/>
      <c r="P19" s="243">
        <f t="shared" si="0"/>
        <v>0</v>
      </c>
      <c r="Q19" s="244"/>
      <c r="R19" s="50"/>
      <c r="S19" s="242"/>
      <c r="T19" s="242"/>
      <c r="U19" s="38">
        <f t="shared" si="1"/>
        <v>0</v>
      </c>
      <c r="V19" s="53">
        <f t="shared" si="2"/>
        <v>0</v>
      </c>
      <c r="W19" s="33"/>
      <c r="X19" s="262"/>
      <c r="Y19" s="262"/>
      <c r="Z19" s="263"/>
    </row>
    <row r="20" spans="1:26" ht="27" customHeight="1" x14ac:dyDescent="0.2">
      <c r="A20" s="20">
        <v>4</v>
      </c>
      <c r="B20" s="239"/>
      <c r="C20" s="240"/>
      <c r="D20" s="264"/>
      <c r="E20" s="265"/>
      <c r="F20" s="265"/>
      <c r="G20" s="266"/>
      <c r="H20" s="264"/>
      <c r="I20" s="265"/>
      <c r="J20" s="265"/>
      <c r="K20" s="265"/>
      <c r="L20" s="265"/>
      <c r="M20" s="266"/>
      <c r="N20" s="50"/>
      <c r="O20" s="37"/>
      <c r="P20" s="243">
        <f t="shared" si="0"/>
        <v>0</v>
      </c>
      <c r="Q20" s="244"/>
      <c r="R20" s="50"/>
      <c r="S20" s="242"/>
      <c r="T20" s="242"/>
      <c r="U20" s="38">
        <f t="shared" si="1"/>
        <v>0</v>
      </c>
      <c r="V20" s="53">
        <f t="shared" si="2"/>
        <v>0</v>
      </c>
      <c r="W20" s="33"/>
      <c r="X20" s="262"/>
      <c r="Y20" s="262"/>
      <c r="Z20" s="263"/>
    </row>
    <row r="21" spans="1:26" ht="27" customHeight="1" x14ac:dyDescent="0.2">
      <c r="A21" s="20">
        <v>5</v>
      </c>
      <c r="B21" s="239"/>
      <c r="C21" s="240"/>
      <c r="D21" s="264"/>
      <c r="E21" s="265"/>
      <c r="F21" s="265"/>
      <c r="G21" s="266"/>
      <c r="H21" s="264"/>
      <c r="I21" s="265"/>
      <c r="J21" s="265"/>
      <c r="K21" s="265"/>
      <c r="L21" s="265"/>
      <c r="M21" s="266"/>
      <c r="N21" s="50"/>
      <c r="O21" s="37"/>
      <c r="P21" s="243">
        <f t="shared" si="0"/>
        <v>0</v>
      </c>
      <c r="Q21" s="244"/>
      <c r="R21" s="50"/>
      <c r="S21" s="242"/>
      <c r="T21" s="242"/>
      <c r="U21" s="38">
        <f t="shared" si="1"/>
        <v>0</v>
      </c>
      <c r="V21" s="53">
        <f t="shared" si="2"/>
        <v>0</v>
      </c>
      <c r="W21" s="33"/>
      <c r="X21" s="262"/>
      <c r="Y21" s="262"/>
      <c r="Z21" s="263"/>
    </row>
    <row r="22" spans="1:26" ht="27" customHeight="1" x14ac:dyDescent="0.2">
      <c r="A22" s="20">
        <v>6</v>
      </c>
      <c r="B22" s="239"/>
      <c r="C22" s="240"/>
      <c r="D22" s="264"/>
      <c r="E22" s="265"/>
      <c r="F22" s="265"/>
      <c r="G22" s="266"/>
      <c r="H22" s="264"/>
      <c r="I22" s="265"/>
      <c r="J22" s="265"/>
      <c r="K22" s="265"/>
      <c r="L22" s="265"/>
      <c r="M22" s="266"/>
      <c r="N22" s="50"/>
      <c r="O22" s="37"/>
      <c r="P22" s="243">
        <f t="shared" si="0"/>
        <v>0</v>
      </c>
      <c r="Q22" s="244"/>
      <c r="R22" s="50"/>
      <c r="S22" s="242"/>
      <c r="T22" s="242"/>
      <c r="U22" s="38">
        <f t="shared" si="1"/>
        <v>0</v>
      </c>
      <c r="V22" s="53">
        <f t="shared" si="2"/>
        <v>0</v>
      </c>
      <c r="W22" s="33"/>
      <c r="X22" s="262"/>
      <c r="Y22" s="262"/>
      <c r="Z22" s="263"/>
    </row>
    <row r="23" spans="1:26" ht="27" customHeight="1" x14ac:dyDescent="0.2">
      <c r="A23" s="20">
        <v>7</v>
      </c>
      <c r="B23" s="239"/>
      <c r="C23" s="240"/>
      <c r="D23" s="264"/>
      <c r="E23" s="265"/>
      <c r="F23" s="265"/>
      <c r="G23" s="266"/>
      <c r="H23" s="264"/>
      <c r="I23" s="265"/>
      <c r="J23" s="265"/>
      <c r="K23" s="265"/>
      <c r="L23" s="265"/>
      <c r="M23" s="266"/>
      <c r="N23" s="50"/>
      <c r="O23" s="37"/>
      <c r="P23" s="243">
        <f t="shared" si="0"/>
        <v>0</v>
      </c>
      <c r="Q23" s="244"/>
      <c r="R23" s="50"/>
      <c r="S23" s="242"/>
      <c r="T23" s="242"/>
      <c r="U23" s="38">
        <f t="shared" si="1"/>
        <v>0</v>
      </c>
      <c r="V23" s="53">
        <f t="shared" si="2"/>
        <v>0</v>
      </c>
      <c r="W23" s="33"/>
      <c r="X23" s="262"/>
      <c r="Y23" s="262"/>
      <c r="Z23" s="263"/>
    </row>
    <row r="24" spans="1:26" ht="27" customHeight="1" x14ac:dyDescent="0.2">
      <c r="A24" s="20">
        <v>8</v>
      </c>
      <c r="B24" s="239"/>
      <c r="C24" s="240"/>
      <c r="D24" s="264"/>
      <c r="E24" s="265"/>
      <c r="F24" s="265"/>
      <c r="G24" s="266"/>
      <c r="H24" s="264"/>
      <c r="I24" s="265"/>
      <c r="J24" s="265"/>
      <c r="K24" s="265"/>
      <c r="L24" s="265"/>
      <c r="M24" s="266"/>
      <c r="N24" s="50"/>
      <c r="O24" s="37"/>
      <c r="P24" s="243">
        <f>N24*O24</f>
        <v>0</v>
      </c>
      <c r="Q24" s="244"/>
      <c r="R24" s="50"/>
      <c r="S24" s="242"/>
      <c r="T24" s="242"/>
      <c r="U24" s="38">
        <f t="shared" si="1"/>
        <v>0</v>
      </c>
      <c r="V24" s="53">
        <f t="shared" si="2"/>
        <v>0</v>
      </c>
      <c r="W24" s="33"/>
      <c r="X24" s="262"/>
      <c r="Y24" s="262"/>
      <c r="Z24" s="263"/>
    </row>
    <row r="25" spans="1:26" ht="27" customHeight="1" x14ac:dyDescent="0.2">
      <c r="A25" s="20">
        <v>9</v>
      </c>
      <c r="B25" s="239"/>
      <c r="C25" s="240"/>
      <c r="D25" s="264"/>
      <c r="E25" s="265"/>
      <c r="F25" s="265"/>
      <c r="G25" s="266"/>
      <c r="H25" s="264"/>
      <c r="I25" s="265"/>
      <c r="J25" s="265"/>
      <c r="K25" s="265"/>
      <c r="L25" s="265"/>
      <c r="M25" s="266"/>
      <c r="N25" s="50"/>
      <c r="O25" s="37"/>
      <c r="P25" s="243">
        <f>N25*O25</f>
        <v>0</v>
      </c>
      <c r="Q25" s="244"/>
      <c r="R25" s="50"/>
      <c r="S25" s="242"/>
      <c r="T25" s="242"/>
      <c r="U25" s="38">
        <f t="shared" si="1"/>
        <v>0</v>
      </c>
      <c r="V25" s="53">
        <f t="shared" si="2"/>
        <v>0</v>
      </c>
      <c r="W25" s="33"/>
      <c r="X25" s="262"/>
      <c r="Y25" s="262"/>
      <c r="Z25" s="263"/>
    </row>
    <row r="26" spans="1:26" ht="27" customHeight="1" x14ac:dyDescent="0.2">
      <c r="A26" s="24">
        <v>10</v>
      </c>
      <c r="B26" s="331"/>
      <c r="C26" s="332"/>
      <c r="D26" s="245"/>
      <c r="E26" s="246"/>
      <c r="F26" s="246"/>
      <c r="G26" s="247"/>
      <c r="H26" s="245"/>
      <c r="I26" s="246"/>
      <c r="J26" s="246"/>
      <c r="K26" s="246"/>
      <c r="L26" s="246"/>
      <c r="M26" s="247"/>
      <c r="N26" s="51"/>
      <c r="O26" s="39"/>
      <c r="P26" s="311">
        <f t="shared" si="0"/>
        <v>0</v>
      </c>
      <c r="Q26" s="312"/>
      <c r="R26" s="51"/>
      <c r="S26" s="241"/>
      <c r="T26" s="241"/>
      <c r="U26" s="40">
        <f t="shared" si="1"/>
        <v>0</v>
      </c>
      <c r="V26" s="54">
        <f t="shared" si="2"/>
        <v>0</v>
      </c>
      <c r="W26" s="34"/>
      <c r="X26" s="315"/>
      <c r="Y26" s="315"/>
      <c r="Z26" s="316"/>
    </row>
    <row r="27" spans="1:26" ht="27" customHeight="1" x14ac:dyDescent="0.2">
      <c r="A27" s="258" t="s">
        <v>16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60"/>
      <c r="N27" s="25" t="s">
        <v>45</v>
      </c>
      <c r="O27" s="26" t="s">
        <v>45</v>
      </c>
      <c r="P27" s="313">
        <f>SUM(P17:Q26)</f>
        <v>0</v>
      </c>
      <c r="Q27" s="314"/>
      <c r="R27" s="25" t="s">
        <v>45</v>
      </c>
      <c r="S27" s="310" t="s">
        <v>45</v>
      </c>
      <c r="T27" s="310"/>
      <c r="U27" s="55">
        <f>SUM(U17:U26)</f>
        <v>0</v>
      </c>
      <c r="V27" s="56">
        <f>SUM(V17:V26)</f>
        <v>0</v>
      </c>
      <c r="W27" s="31" t="s">
        <v>45</v>
      </c>
      <c r="X27" s="310" t="s">
        <v>45</v>
      </c>
      <c r="Y27" s="310"/>
      <c r="Z27" s="328"/>
    </row>
    <row r="29" spans="1:26" x14ac:dyDescent="0.2">
      <c r="A29" s="2" t="s">
        <v>9</v>
      </c>
      <c r="T29" s="2" t="s">
        <v>24</v>
      </c>
      <c r="X29" s="2" t="s">
        <v>32</v>
      </c>
    </row>
    <row r="30" spans="1:26" x14ac:dyDescent="0.2">
      <c r="A30" s="2" t="s">
        <v>58</v>
      </c>
      <c r="Q30" s="5"/>
      <c r="S30" s="5" t="s">
        <v>21</v>
      </c>
      <c r="T30" s="5"/>
      <c r="U30" s="5"/>
      <c r="Y30" s="261"/>
      <c r="Z30" s="261"/>
    </row>
    <row r="31" spans="1:26" x14ac:dyDescent="0.2">
      <c r="A31" s="2" t="s">
        <v>59</v>
      </c>
      <c r="Q31" s="5"/>
      <c r="S31" s="5" t="s">
        <v>22</v>
      </c>
      <c r="T31" s="5"/>
      <c r="U31" s="5"/>
    </row>
    <row r="32" spans="1:26" x14ac:dyDescent="0.2">
      <c r="A32" s="2" t="s">
        <v>61</v>
      </c>
      <c r="Q32" s="5"/>
      <c r="S32" s="5" t="s">
        <v>13</v>
      </c>
      <c r="T32" s="5"/>
      <c r="U32" s="5"/>
    </row>
    <row r="33" spans="1:21" x14ac:dyDescent="0.2">
      <c r="A33" s="2" t="s">
        <v>55</v>
      </c>
      <c r="Q33" s="5"/>
      <c r="S33" s="5" t="s">
        <v>14</v>
      </c>
      <c r="T33" s="5"/>
      <c r="U33" s="5"/>
    </row>
    <row r="34" spans="1:21" x14ac:dyDescent="0.2">
      <c r="A34" s="2" t="s">
        <v>56</v>
      </c>
      <c r="Q34" s="5"/>
      <c r="S34" s="5" t="s">
        <v>20</v>
      </c>
      <c r="T34" s="5"/>
      <c r="U34" s="5"/>
    </row>
    <row r="35" spans="1:21" x14ac:dyDescent="0.2">
      <c r="A35" s="2" t="s">
        <v>57</v>
      </c>
      <c r="Q35" s="5"/>
      <c r="R35" s="5"/>
      <c r="S35" s="5"/>
      <c r="T35" s="5"/>
      <c r="U35" s="5"/>
    </row>
    <row r="36" spans="1:21" x14ac:dyDescent="0.2">
      <c r="Q36" s="261"/>
      <c r="R36" s="261"/>
    </row>
  </sheetData>
  <mergeCells count="94">
    <mergeCell ref="B23:C23"/>
    <mergeCell ref="H23:M23"/>
    <mergeCell ref="B14:C16"/>
    <mergeCell ref="A14:A16"/>
    <mergeCell ref="X27:Z27"/>
    <mergeCell ref="B17:C17"/>
    <mergeCell ref="B18:C18"/>
    <mergeCell ref="B19:C19"/>
    <mergeCell ref="B20:C20"/>
    <mergeCell ref="B21:C21"/>
    <mergeCell ref="B22:C22"/>
    <mergeCell ref="D23:G23"/>
    <mergeCell ref="D26:G26"/>
    <mergeCell ref="H17:M17"/>
    <mergeCell ref="B26:C26"/>
    <mergeCell ref="X21:Z21"/>
    <mergeCell ref="X22:Z22"/>
    <mergeCell ref="X23:Z23"/>
    <mergeCell ref="X26:Z26"/>
    <mergeCell ref="X17:Z17"/>
    <mergeCell ref="X18:Z18"/>
    <mergeCell ref="D22:G22"/>
    <mergeCell ref="H18:M18"/>
    <mergeCell ref="H19:M19"/>
    <mergeCell ref="H20:M20"/>
    <mergeCell ref="H21:M21"/>
    <mergeCell ref="H22:M22"/>
    <mergeCell ref="D18:G18"/>
    <mergeCell ref="D19:G19"/>
    <mergeCell ref="D20:G20"/>
    <mergeCell ref="D21:G21"/>
    <mergeCell ref="S27:T27"/>
    <mergeCell ref="P22:Q22"/>
    <mergeCell ref="P23:Q23"/>
    <mergeCell ref="P26:Q26"/>
    <mergeCell ref="P27:Q27"/>
    <mergeCell ref="P21:Q21"/>
    <mergeCell ref="N6:R7"/>
    <mergeCell ref="Q9:Z9"/>
    <mergeCell ref="V11:X11"/>
    <mergeCell ref="Y11:Z11"/>
    <mergeCell ref="Q10:S10"/>
    <mergeCell ref="X19:Z19"/>
    <mergeCell ref="X20:Z20"/>
    <mergeCell ref="N15:N16"/>
    <mergeCell ref="R14:U14"/>
    <mergeCell ref="Y10:Z10"/>
    <mergeCell ref="T10:U10"/>
    <mergeCell ref="V10:X10"/>
    <mergeCell ref="T11:U11"/>
    <mergeCell ref="Q11:S11"/>
    <mergeCell ref="X14:Z14"/>
    <mergeCell ref="N14:Q14"/>
    <mergeCell ref="A8:L9"/>
    <mergeCell ref="D10:L10"/>
    <mergeCell ref="S17:T17"/>
    <mergeCell ref="S18:T18"/>
    <mergeCell ref="H14:M16"/>
    <mergeCell ref="D14:G16"/>
    <mergeCell ref="F12:G12"/>
    <mergeCell ref="P17:Q17"/>
    <mergeCell ref="P15:Q16"/>
    <mergeCell ref="O15:O16"/>
    <mergeCell ref="P18:Q18"/>
    <mergeCell ref="D17:G17"/>
    <mergeCell ref="A27:M27"/>
    <mergeCell ref="Q36:R36"/>
    <mergeCell ref="Y30:Z30"/>
    <mergeCell ref="S19:T19"/>
    <mergeCell ref="S20:T20"/>
    <mergeCell ref="S21:T21"/>
    <mergeCell ref="S22:T22"/>
    <mergeCell ref="S23:T23"/>
    <mergeCell ref="P19:Q19"/>
    <mergeCell ref="P20:Q20"/>
    <mergeCell ref="X24:Z24"/>
    <mergeCell ref="X25:Z25"/>
    <mergeCell ref="H24:M24"/>
    <mergeCell ref="H25:M25"/>
    <mergeCell ref="D24:G24"/>
    <mergeCell ref="D25:G25"/>
    <mergeCell ref="X15:Z16"/>
    <mergeCell ref="V15:V16"/>
    <mergeCell ref="R15:R16"/>
    <mergeCell ref="U15:U16"/>
    <mergeCell ref="S15:T16"/>
    <mergeCell ref="B24:C24"/>
    <mergeCell ref="B25:C25"/>
    <mergeCell ref="S26:T26"/>
    <mergeCell ref="S24:T24"/>
    <mergeCell ref="S25:T25"/>
    <mergeCell ref="P24:Q24"/>
    <mergeCell ref="P25:Q25"/>
    <mergeCell ref="H26:M26"/>
  </mergeCells>
  <phoneticPr fontId="2"/>
  <pageMargins left="0.39370078740157483" right="0" top="0.19685039370078741" bottom="0" header="0.23622047244094491" footer="0.2362204724409449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showGridLines="0" zoomScaleNormal="100" workbookViewId="0">
      <selection activeCell="AE13" sqref="AE13"/>
    </sheetView>
  </sheetViews>
  <sheetFormatPr defaultColWidth="9" defaultRowHeight="12" x14ac:dyDescent="0.2"/>
  <cols>
    <col min="1" max="1" width="2" style="2" customWidth="1"/>
    <col min="2" max="3" width="4.109375" style="2" customWidth="1"/>
    <col min="4" max="12" width="3.33203125" style="2" customWidth="1"/>
    <col min="13" max="13" width="14.109375" style="2" customWidth="1"/>
    <col min="14" max="14" width="6.33203125" style="2" customWidth="1"/>
    <col min="15" max="15" width="8.21875" style="2" customWidth="1"/>
    <col min="16" max="16" width="7.6640625" style="2" customWidth="1"/>
    <col min="17" max="17" width="4.6640625" style="2" customWidth="1"/>
    <col min="18" max="18" width="6.88671875" style="2" customWidth="1"/>
    <col min="19" max="19" width="6.44140625" style="2" customWidth="1"/>
    <col min="20" max="20" width="3.109375" style="2" customWidth="1"/>
    <col min="21" max="21" width="11.44140625" style="2" customWidth="1"/>
    <col min="22" max="22" width="9.6640625" style="2" customWidth="1"/>
    <col min="23" max="23" width="4.109375" style="2" customWidth="1"/>
    <col min="24" max="24" width="4" style="2" customWidth="1"/>
    <col min="25" max="25" width="3.44140625" style="2" customWidth="1"/>
    <col min="26" max="26" width="10.6640625" style="2" customWidth="1"/>
    <col min="27" max="16384" width="9" style="2"/>
  </cols>
  <sheetData>
    <row r="1" spans="1:26" ht="15" customHeight="1" x14ac:dyDescent="0.2">
      <c r="A1" s="16" t="s">
        <v>54</v>
      </c>
    </row>
    <row r="2" spans="1:26" ht="6.75" customHeight="1" x14ac:dyDescent="0.2">
      <c r="E2" s="14"/>
      <c r="Z2" s="5"/>
    </row>
    <row r="3" spans="1:26" ht="13.2" x14ac:dyDescent="0.2">
      <c r="B3" s="2" t="s">
        <v>62</v>
      </c>
      <c r="E3" s="17"/>
      <c r="Z3" s="5"/>
    </row>
    <row r="4" spans="1:26" ht="13.2" x14ac:dyDescent="0.2">
      <c r="B4" s="2" t="s">
        <v>63</v>
      </c>
      <c r="D4" s="66" t="s">
        <v>25</v>
      </c>
      <c r="E4" s="67" t="s">
        <v>67</v>
      </c>
      <c r="F4"/>
    </row>
    <row r="5" spans="1:26" x14ac:dyDescent="0.15">
      <c r="D5" s="11"/>
      <c r="H5" s="10"/>
      <c r="I5" s="10"/>
      <c r="J5" s="10"/>
    </row>
    <row r="6" spans="1:26" x14ac:dyDescent="0.2">
      <c r="N6" s="293" t="s">
        <v>10</v>
      </c>
      <c r="O6" s="293"/>
      <c r="P6" s="293"/>
      <c r="Q6" s="293"/>
      <c r="R6" s="293"/>
    </row>
    <row r="7" spans="1:26" ht="16.5" customHeight="1" thickBot="1" x14ac:dyDescent="0.25">
      <c r="A7" s="357" t="s">
        <v>65</v>
      </c>
      <c r="B7" s="358"/>
      <c r="C7" s="8"/>
      <c r="D7" s="359"/>
      <c r="E7" s="359"/>
      <c r="F7" s="359"/>
      <c r="G7" s="359"/>
      <c r="H7" s="359"/>
      <c r="I7" s="359"/>
      <c r="J7" s="359"/>
      <c r="K7" s="359"/>
      <c r="L7" s="360"/>
      <c r="N7" s="294"/>
      <c r="O7" s="294"/>
      <c r="P7" s="294"/>
      <c r="Q7" s="294"/>
      <c r="R7" s="294"/>
    </row>
    <row r="8" spans="1:26" ht="16.5" customHeight="1" thickTop="1" x14ac:dyDescent="0.2">
      <c r="A8" s="3" t="s">
        <v>1</v>
      </c>
      <c r="B8" s="1"/>
      <c r="C8" s="1" t="s">
        <v>27</v>
      </c>
      <c r="D8" s="1"/>
      <c r="E8" s="1"/>
      <c r="F8" s="1"/>
      <c r="G8" s="1"/>
      <c r="H8" s="1"/>
      <c r="I8" s="1"/>
      <c r="J8" s="1"/>
      <c r="K8" s="1"/>
      <c r="L8" s="4"/>
      <c r="R8" s="7"/>
    </row>
    <row r="9" spans="1:26" ht="15" customHeight="1" x14ac:dyDescent="0.2">
      <c r="A9" s="36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3"/>
      <c r="Q9" s="261" t="s">
        <v>12</v>
      </c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22.5" customHeight="1" x14ac:dyDescent="0.2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6"/>
      <c r="M10" s="18"/>
      <c r="Q10" s="300" t="s">
        <v>11</v>
      </c>
      <c r="R10" s="301"/>
      <c r="S10" s="302"/>
      <c r="T10" s="303" t="s">
        <v>46</v>
      </c>
      <c r="U10" s="302"/>
      <c r="V10" s="304" t="s">
        <v>48</v>
      </c>
      <c r="W10" s="305"/>
      <c r="X10" s="306"/>
      <c r="Y10" s="303" t="s">
        <v>47</v>
      </c>
      <c r="Z10" s="302"/>
    </row>
    <row r="11" spans="1:26" ht="24.75" customHeight="1" x14ac:dyDescent="0.2">
      <c r="A11" s="9" t="s">
        <v>19</v>
      </c>
      <c r="B11" s="8"/>
      <c r="C11" s="8"/>
      <c r="D11" s="367"/>
      <c r="E11" s="367"/>
      <c r="F11" s="367"/>
      <c r="G11" s="367"/>
      <c r="H11" s="367"/>
      <c r="I11" s="367"/>
      <c r="J11" s="367"/>
      <c r="K11" s="367"/>
      <c r="L11" s="368"/>
      <c r="M11" s="5"/>
      <c r="O11" s="2" t="s">
        <v>33</v>
      </c>
      <c r="P11" s="2" t="s">
        <v>33</v>
      </c>
      <c r="Q11" s="307">
        <v>43585</v>
      </c>
      <c r="R11" s="308"/>
      <c r="S11" s="309"/>
      <c r="T11" s="295">
        <v>120000</v>
      </c>
      <c r="U11" s="297"/>
      <c r="V11" s="295">
        <v>121800</v>
      </c>
      <c r="W11" s="296"/>
      <c r="X11" s="297"/>
      <c r="Y11" s="298">
        <f>T11-V11</f>
        <v>-1800</v>
      </c>
      <c r="Z11" s="299"/>
    </row>
    <row r="12" spans="1:26" x14ac:dyDescent="0.2">
      <c r="A12" s="369" t="s">
        <v>66</v>
      </c>
      <c r="B12" s="370"/>
      <c r="C12" s="8"/>
      <c r="D12" s="359"/>
      <c r="E12" s="359"/>
      <c r="F12" s="359"/>
      <c r="G12" s="359"/>
      <c r="H12" s="359"/>
      <c r="I12" s="359"/>
      <c r="J12" s="359"/>
      <c r="K12" s="359"/>
      <c r="L12" s="360"/>
      <c r="Q12" s="1" t="s">
        <v>23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">
      <c r="A14" s="333"/>
      <c r="B14" s="334" t="s">
        <v>44</v>
      </c>
      <c r="C14" s="320"/>
      <c r="D14" s="282" t="s">
        <v>29</v>
      </c>
      <c r="E14" s="279"/>
      <c r="F14" s="279"/>
      <c r="G14" s="283"/>
      <c r="H14" s="279" t="s">
        <v>0</v>
      </c>
      <c r="I14" s="279"/>
      <c r="J14" s="279"/>
      <c r="K14" s="279"/>
      <c r="L14" s="279"/>
      <c r="M14" s="279"/>
      <c r="N14" s="267" t="s">
        <v>2</v>
      </c>
      <c r="O14" s="268"/>
      <c r="P14" s="268"/>
      <c r="Q14" s="269"/>
      <c r="R14" s="267" t="s">
        <v>3</v>
      </c>
      <c r="S14" s="268"/>
      <c r="T14" s="268"/>
      <c r="U14" s="269"/>
      <c r="V14" s="15" t="s">
        <v>4</v>
      </c>
      <c r="W14" s="29" t="s">
        <v>6</v>
      </c>
      <c r="X14" s="257" t="s">
        <v>15</v>
      </c>
      <c r="Y14" s="257"/>
      <c r="Z14" s="256"/>
    </row>
    <row r="15" spans="1:26" ht="10.5" customHeight="1" x14ac:dyDescent="0.2">
      <c r="A15" s="284"/>
      <c r="B15" s="335"/>
      <c r="C15" s="322"/>
      <c r="D15" s="284"/>
      <c r="E15" s="280"/>
      <c r="F15" s="280"/>
      <c r="G15" s="285"/>
      <c r="H15" s="280"/>
      <c r="I15" s="280"/>
      <c r="J15" s="280"/>
      <c r="K15" s="280"/>
      <c r="L15" s="280"/>
      <c r="M15" s="280"/>
      <c r="N15" s="254" t="s">
        <v>8</v>
      </c>
      <c r="O15" s="257" t="s">
        <v>18</v>
      </c>
      <c r="P15" s="257" t="s">
        <v>17</v>
      </c>
      <c r="Q15" s="256"/>
      <c r="R15" s="254" t="s">
        <v>8</v>
      </c>
      <c r="S15" s="257" t="s">
        <v>18</v>
      </c>
      <c r="T15" s="257"/>
      <c r="U15" s="256" t="s">
        <v>17</v>
      </c>
      <c r="V15" s="252" t="s">
        <v>30</v>
      </c>
      <c r="W15" s="30" t="s">
        <v>7</v>
      </c>
      <c r="X15" s="248" t="s">
        <v>5</v>
      </c>
      <c r="Y15" s="248"/>
      <c r="Z15" s="249"/>
    </row>
    <row r="16" spans="1:26" ht="10.5" customHeight="1" x14ac:dyDescent="0.2">
      <c r="A16" s="286"/>
      <c r="B16" s="336"/>
      <c r="C16" s="324"/>
      <c r="D16" s="286"/>
      <c r="E16" s="281"/>
      <c r="F16" s="281"/>
      <c r="G16" s="287"/>
      <c r="H16" s="281"/>
      <c r="I16" s="281"/>
      <c r="J16" s="281"/>
      <c r="K16" s="281"/>
      <c r="L16" s="281"/>
      <c r="M16" s="281"/>
      <c r="N16" s="255"/>
      <c r="O16" s="250"/>
      <c r="P16" s="250"/>
      <c r="Q16" s="251"/>
      <c r="R16" s="255"/>
      <c r="S16" s="250"/>
      <c r="T16" s="250"/>
      <c r="U16" s="251"/>
      <c r="V16" s="253"/>
      <c r="W16" s="31" t="s">
        <v>34</v>
      </c>
      <c r="X16" s="250"/>
      <c r="Y16" s="250"/>
      <c r="Z16" s="251"/>
    </row>
    <row r="17" spans="1:26" ht="27" customHeight="1" x14ac:dyDescent="0.2">
      <c r="A17" s="58">
        <v>1</v>
      </c>
      <c r="B17" s="329">
        <v>41435</v>
      </c>
      <c r="C17" s="330"/>
      <c r="D17" s="340" t="s">
        <v>36</v>
      </c>
      <c r="E17" s="341"/>
      <c r="F17" s="341"/>
      <c r="G17" s="342"/>
      <c r="H17" s="340" t="s">
        <v>38</v>
      </c>
      <c r="I17" s="341"/>
      <c r="J17" s="341"/>
      <c r="K17" s="341"/>
      <c r="L17" s="341"/>
      <c r="M17" s="342"/>
      <c r="N17" s="47">
        <v>1</v>
      </c>
      <c r="O17" s="61">
        <v>200</v>
      </c>
      <c r="P17" s="343">
        <f t="shared" ref="P17:P23" si="0">N17*O17</f>
        <v>200</v>
      </c>
      <c r="Q17" s="344"/>
      <c r="R17" s="47">
        <v>2</v>
      </c>
      <c r="S17" s="356">
        <v>200</v>
      </c>
      <c r="T17" s="356"/>
      <c r="U17" s="41">
        <f t="shared" ref="U17:U23" si="1">R17*S17</f>
        <v>400</v>
      </c>
      <c r="V17" s="42">
        <f t="shared" ref="V17:V23" si="2">P17-U17</f>
        <v>-200</v>
      </c>
      <c r="W17" s="32">
        <v>2</v>
      </c>
      <c r="X17" s="317"/>
      <c r="Y17" s="317"/>
      <c r="Z17" s="318"/>
    </row>
    <row r="18" spans="1:26" ht="27" customHeight="1" x14ac:dyDescent="0.2">
      <c r="A18" s="59">
        <v>2</v>
      </c>
      <c r="B18" s="239">
        <v>41450</v>
      </c>
      <c r="C18" s="240"/>
      <c r="D18" s="337" t="s">
        <v>37</v>
      </c>
      <c r="E18" s="338"/>
      <c r="F18" s="338"/>
      <c r="G18" s="339"/>
      <c r="H18" s="337" t="s">
        <v>39</v>
      </c>
      <c r="I18" s="338"/>
      <c r="J18" s="338"/>
      <c r="K18" s="338"/>
      <c r="L18" s="338"/>
      <c r="M18" s="339"/>
      <c r="N18" s="48">
        <v>1</v>
      </c>
      <c r="O18" s="62">
        <v>1000</v>
      </c>
      <c r="P18" s="345">
        <f t="shared" si="0"/>
        <v>1000</v>
      </c>
      <c r="Q18" s="346"/>
      <c r="R18" s="48">
        <v>1</v>
      </c>
      <c r="S18" s="347">
        <v>1100</v>
      </c>
      <c r="T18" s="347"/>
      <c r="U18" s="43">
        <f t="shared" si="1"/>
        <v>1100</v>
      </c>
      <c r="V18" s="44">
        <f t="shared" si="2"/>
        <v>-100</v>
      </c>
      <c r="W18" s="33">
        <v>1</v>
      </c>
      <c r="X18" s="262"/>
      <c r="Y18" s="262"/>
      <c r="Z18" s="263"/>
    </row>
    <row r="19" spans="1:26" ht="27" customHeight="1" x14ac:dyDescent="0.2">
      <c r="A19" s="59">
        <v>3</v>
      </c>
      <c r="B19" s="239">
        <v>41442</v>
      </c>
      <c r="C19" s="240"/>
      <c r="D19" s="337" t="s">
        <v>40</v>
      </c>
      <c r="E19" s="338"/>
      <c r="F19" s="338"/>
      <c r="G19" s="339"/>
      <c r="H19" s="337" t="s">
        <v>41</v>
      </c>
      <c r="I19" s="338"/>
      <c r="J19" s="338"/>
      <c r="K19" s="338"/>
      <c r="L19" s="338"/>
      <c r="M19" s="339"/>
      <c r="N19" s="48">
        <v>0</v>
      </c>
      <c r="O19" s="62">
        <v>0</v>
      </c>
      <c r="P19" s="345">
        <f t="shared" si="0"/>
        <v>0</v>
      </c>
      <c r="Q19" s="346"/>
      <c r="R19" s="48">
        <v>1</v>
      </c>
      <c r="S19" s="347">
        <v>2000</v>
      </c>
      <c r="T19" s="347"/>
      <c r="U19" s="43">
        <f t="shared" si="1"/>
        <v>2000</v>
      </c>
      <c r="V19" s="44">
        <f t="shared" si="2"/>
        <v>-2000</v>
      </c>
      <c r="W19" s="33">
        <v>5</v>
      </c>
      <c r="X19" s="262"/>
      <c r="Y19" s="262"/>
      <c r="Z19" s="263"/>
    </row>
    <row r="20" spans="1:26" ht="27" customHeight="1" x14ac:dyDescent="0.2">
      <c r="A20" s="59">
        <v>4</v>
      </c>
      <c r="B20" s="239">
        <v>41439</v>
      </c>
      <c r="C20" s="240"/>
      <c r="D20" s="337" t="s">
        <v>42</v>
      </c>
      <c r="E20" s="338"/>
      <c r="F20" s="338"/>
      <c r="G20" s="339"/>
      <c r="H20" s="337" t="s">
        <v>43</v>
      </c>
      <c r="I20" s="338"/>
      <c r="J20" s="338"/>
      <c r="K20" s="338"/>
      <c r="L20" s="338"/>
      <c r="M20" s="339"/>
      <c r="N20" s="48">
        <v>1</v>
      </c>
      <c r="O20" s="62">
        <v>500</v>
      </c>
      <c r="P20" s="345">
        <f t="shared" si="0"/>
        <v>500</v>
      </c>
      <c r="Q20" s="346"/>
      <c r="R20" s="48">
        <v>0</v>
      </c>
      <c r="S20" s="347">
        <v>0</v>
      </c>
      <c r="T20" s="347"/>
      <c r="U20" s="43">
        <f t="shared" si="1"/>
        <v>0</v>
      </c>
      <c r="V20" s="44">
        <f t="shared" si="2"/>
        <v>500</v>
      </c>
      <c r="W20" s="33">
        <v>6</v>
      </c>
      <c r="X20" s="262"/>
      <c r="Y20" s="262"/>
      <c r="Z20" s="263"/>
    </row>
    <row r="21" spans="1:26" ht="27" customHeight="1" x14ac:dyDescent="0.2">
      <c r="A21" s="59">
        <v>5</v>
      </c>
      <c r="B21" s="239"/>
      <c r="C21" s="240"/>
      <c r="D21" s="337"/>
      <c r="E21" s="338"/>
      <c r="F21" s="338"/>
      <c r="G21" s="339"/>
      <c r="H21" s="337"/>
      <c r="I21" s="338"/>
      <c r="J21" s="338"/>
      <c r="K21" s="338"/>
      <c r="L21" s="338"/>
      <c r="M21" s="339"/>
      <c r="N21" s="27"/>
      <c r="O21" s="62"/>
      <c r="P21" s="345">
        <f t="shared" si="0"/>
        <v>0</v>
      </c>
      <c r="Q21" s="346"/>
      <c r="R21" s="27"/>
      <c r="S21" s="347"/>
      <c r="T21" s="347"/>
      <c r="U21" s="43">
        <f t="shared" si="1"/>
        <v>0</v>
      </c>
      <c r="V21" s="44">
        <f t="shared" si="2"/>
        <v>0</v>
      </c>
      <c r="W21" s="33"/>
      <c r="X21" s="262"/>
      <c r="Y21" s="262"/>
      <c r="Z21" s="263"/>
    </row>
    <row r="22" spans="1:26" ht="27" customHeight="1" x14ac:dyDescent="0.2">
      <c r="A22" s="59">
        <v>6</v>
      </c>
      <c r="B22" s="239"/>
      <c r="C22" s="240"/>
      <c r="D22" s="337"/>
      <c r="E22" s="338"/>
      <c r="F22" s="338"/>
      <c r="G22" s="339"/>
      <c r="H22" s="337"/>
      <c r="I22" s="338"/>
      <c r="J22" s="338"/>
      <c r="K22" s="338"/>
      <c r="L22" s="338"/>
      <c r="M22" s="339"/>
      <c r="N22" s="27"/>
      <c r="O22" s="62"/>
      <c r="P22" s="345">
        <f t="shared" si="0"/>
        <v>0</v>
      </c>
      <c r="Q22" s="346"/>
      <c r="R22" s="27"/>
      <c r="S22" s="347"/>
      <c r="T22" s="347"/>
      <c r="U22" s="43">
        <f t="shared" si="1"/>
        <v>0</v>
      </c>
      <c r="V22" s="44">
        <f t="shared" si="2"/>
        <v>0</v>
      </c>
      <c r="W22" s="33"/>
      <c r="X22" s="262"/>
      <c r="Y22" s="262"/>
      <c r="Z22" s="263"/>
    </row>
    <row r="23" spans="1:26" ht="27" customHeight="1" x14ac:dyDescent="0.2">
      <c r="A23" s="59">
        <v>7</v>
      </c>
      <c r="B23" s="239"/>
      <c r="C23" s="240"/>
      <c r="D23" s="337"/>
      <c r="E23" s="338"/>
      <c r="F23" s="338"/>
      <c r="G23" s="339"/>
      <c r="H23" s="337"/>
      <c r="I23" s="338"/>
      <c r="J23" s="338"/>
      <c r="K23" s="338"/>
      <c r="L23" s="338"/>
      <c r="M23" s="339"/>
      <c r="N23" s="27"/>
      <c r="O23" s="62"/>
      <c r="P23" s="345">
        <f t="shared" si="0"/>
        <v>0</v>
      </c>
      <c r="Q23" s="346"/>
      <c r="R23" s="27"/>
      <c r="S23" s="347"/>
      <c r="T23" s="347"/>
      <c r="U23" s="43">
        <f t="shared" si="1"/>
        <v>0</v>
      </c>
      <c r="V23" s="44">
        <f t="shared" si="2"/>
        <v>0</v>
      </c>
      <c r="W23" s="33"/>
      <c r="X23" s="262"/>
      <c r="Y23" s="262"/>
      <c r="Z23" s="263"/>
    </row>
    <row r="24" spans="1:26" ht="27" customHeight="1" x14ac:dyDescent="0.2">
      <c r="A24" s="59">
        <v>8</v>
      </c>
      <c r="B24" s="65"/>
      <c r="C24" s="63"/>
      <c r="D24" s="23"/>
      <c r="E24" s="21"/>
      <c r="F24" s="21"/>
      <c r="G24" s="22"/>
      <c r="H24" s="23"/>
      <c r="I24" s="21"/>
      <c r="J24" s="21"/>
      <c r="K24" s="21"/>
      <c r="L24" s="21"/>
      <c r="M24" s="22"/>
      <c r="N24" s="27"/>
      <c r="O24" s="62"/>
      <c r="P24" s="345">
        <f>N24*O24</f>
        <v>0</v>
      </c>
      <c r="Q24" s="346"/>
      <c r="R24" s="27"/>
      <c r="S24" s="347"/>
      <c r="T24" s="347"/>
      <c r="U24" s="43">
        <f>R24*S24</f>
        <v>0</v>
      </c>
      <c r="V24" s="44">
        <f>P24-U24</f>
        <v>0</v>
      </c>
      <c r="W24" s="33"/>
      <c r="X24" s="262"/>
      <c r="Y24" s="262"/>
      <c r="Z24" s="263"/>
    </row>
    <row r="25" spans="1:26" ht="27" customHeight="1" x14ac:dyDescent="0.2">
      <c r="A25" s="59">
        <v>9</v>
      </c>
      <c r="B25" s="65"/>
      <c r="C25" s="63"/>
      <c r="D25" s="23"/>
      <c r="E25" s="21"/>
      <c r="F25" s="21"/>
      <c r="G25" s="22"/>
      <c r="H25" s="23"/>
      <c r="I25" s="21"/>
      <c r="J25" s="21"/>
      <c r="K25" s="21"/>
      <c r="L25" s="21"/>
      <c r="M25" s="22"/>
      <c r="N25" s="27"/>
      <c r="O25" s="62"/>
      <c r="P25" s="345">
        <f>N25*O25</f>
        <v>0</v>
      </c>
      <c r="Q25" s="346"/>
      <c r="R25" s="27"/>
      <c r="S25" s="347"/>
      <c r="T25" s="347"/>
      <c r="U25" s="43">
        <f>R25*S25</f>
        <v>0</v>
      </c>
      <c r="V25" s="44">
        <f>P25-U25</f>
        <v>0</v>
      </c>
      <c r="W25" s="33"/>
      <c r="X25" s="262"/>
      <c r="Y25" s="262"/>
      <c r="Z25" s="263"/>
    </row>
    <row r="26" spans="1:26" ht="27" customHeight="1" x14ac:dyDescent="0.2">
      <c r="A26" s="24">
        <v>10</v>
      </c>
      <c r="B26" s="331"/>
      <c r="C26" s="332"/>
      <c r="D26" s="348"/>
      <c r="E26" s="349"/>
      <c r="F26" s="349"/>
      <c r="G26" s="350"/>
      <c r="H26" s="348"/>
      <c r="I26" s="349"/>
      <c r="J26" s="349"/>
      <c r="K26" s="349"/>
      <c r="L26" s="349"/>
      <c r="M26" s="350"/>
      <c r="N26" s="28"/>
      <c r="O26" s="64"/>
      <c r="P26" s="351">
        <f>N26*O26</f>
        <v>0</v>
      </c>
      <c r="Q26" s="352"/>
      <c r="R26" s="28"/>
      <c r="S26" s="353"/>
      <c r="T26" s="353"/>
      <c r="U26" s="45">
        <f>R26*S26</f>
        <v>0</v>
      </c>
      <c r="V26" s="46">
        <f>P26-U26</f>
        <v>0</v>
      </c>
      <c r="W26" s="34"/>
      <c r="X26" s="315"/>
      <c r="Y26" s="315"/>
      <c r="Z26" s="316"/>
    </row>
    <row r="27" spans="1:26" ht="27" customHeight="1" x14ac:dyDescent="0.2">
      <c r="A27" s="258" t="s">
        <v>16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60"/>
      <c r="N27" s="25" t="s">
        <v>49</v>
      </c>
      <c r="O27" s="26" t="s">
        <v>50</v>
      </c>
      <c r="P27" s="354">
        <f>SUM(P17:Q26)</f>
        <v>1700</v>
      </c>
      <c r="Q27" s="355"/>
      <c r="R27" s="25" t="s">
        <v>51</v>
      </c>
      <c r="S27" s="310" t="s">
        <v>52</v>
      </c>
      <c r="T27" s="310"/>
      <c r="U27" s="60">
        <f>SUM(U17:U26)</f>
        <v>3500</v>
      </c>
      <c r="V27" s="57">
        <f>SUM(V17:V26)</f>
        <v>-1800</v>
      </c>
      <c r="W27" s="31" t="s">
        <v>53</v>
      </c>
      <c r="X27" s="310" t="s">
        <v>53</v>
      </c>
      <c r="Y27" s="310"/>
      <c r="Z27" s="328"/>
    </row>
    <row r="29" spans="1:26" x14ac:dyDescent="0.2">
      <c r="A29" s="2" t="s">
        <v>9</v>
      </c>
      <c r="T29" s="2" t="s">
        <v>24</v>
      </c>
      <c r="X29" s="2" t="s">
        <v>35</v>
      </c>
    </row>
    <row r="30" spans="1:26" x14ac:dyDescent="0.2">
      <c r="A30" s="2" t="s">
        <v>68</v>
      </c>
      <c r="Q30" s="5"/>
      <c r="S30" s="5" t="s">
        <v>21</v>
      </c>
      <c r="T30" s="5"/>
      <c r="U30" s="5"/>
      <c r="Y30" s="261"/>
      <c r="Z30" s="261"/>
    </row>
    <row r="31" spans="1:26" x14ac:dyDescent="0.2">
      <c r="A31" s="2" t="s">
        <v>59</v>
      </c>
      <c r="Q31" s="5"/>
      <c r="S31" s="5" t="s">
        <v>22</v>
      </c>
      <c r="T31" s="5"/>
      <c r="U31" s="5"/>
    </row>
    <row r="32" spans="1:26" x14ac:dyDescent="0.2">
      <c r="A32" s="2" t="s">
        <v>61</v>
      </c>
      <c r="Q32" s="5"/>
      <c r="S32" s="5" t="s">
        <v>13</v>
      </c>
      <c r="T32" s="5"/>
      <c r="U32" s="5"/>
    </row>
    <row r="33" spans="1:21" x14ac:dyDescent="0.2">
      <c r="A33" s="2" t="s">
        <v>55</v>
      </c>
      <c r="Q33" s="5"/>
      <c r="S33" s="5" t="s">
        <v>14</v>
      </c>
      <c r="T33" s="5"/>
      <c r="U33" s="5"/>
    </row>
    <row r="34" spans="1:21" x14ac:dyDescent="0.2">
      <c r="A34" s="2" t="s">
        <v>56</v>
      </c>
      <c r="Q34" s="5"/>
      <c r="S34" s="5" t="s">
        <v>20</v>
      </c>
      <c r="T34" s="5"/>
      <c r="U34" s="5"/>
    </row>
    <row r="35" spans="1:21" x14ac:dyDescent="0.2">
      <c r="A35" s="2" t="s">
        <v>57</v>
      </c>
      <c r="Q35" s="5"/>
      <c r="R35" s="5"/>
      <c r="S35" s="5"/>
      <c r="T35" s="5"/>
      <c r="U35" s="5"/>
    </row>
    <row r="36" spans="1:21" x14ac:dyDescent="0.2">
      <c r="Q36" s="261"/>
      <c r="R36" s="261"/>
    </row>
  </sheetData>
  <mergeCells count="91">
    <mergeCell ref="A7:B7"/>
    <mergeCell ref="D7:L7"/>
    <mergeCell ref="A9:L10"/>
    <mergeCell ref="D11:L11"/>
    <mergeCell ref="A12:B12"/>
    <mergeCell ref="D12:L12"/>
    <mergeCell ref="Q36:R36"/>
    <mergeCell ref="Y30:Z30"/>
    <mergeCell ref="S17:T17"/>
    <mergeCell ref="S18:T18"/>
    <mergeCell ref="S19:T19"/>
    <mergeCell ref="S20:T20"/>
    <mergeCell ref="S21:T21"/>
    <mergeCell ref="P24:Q24"/>
    <mergeCell ref="X26:Z26"/>
    <mergeCell ref="X27:Z27"/>
    <mergeCell ref="U15:U16"/>
    <mergeCell ref="A27:M27"/>
    <mergeCell ref="X14:Z14"/>
    <mergeCell ref="R15:R16"/>
    <mergeCell ref="S15:T16"/>
    <mergeCell ref="N15:N16"/>
    <mergeCell ref="R14:U14"/>
    <mergeCell ref="P15:Q16"/>
    <mergeCell ref="S22:T22"/>
    <mergeCell ref="S23:T23"/>
    <mergeCell ref="S26:T26"/>
    <mergeCell ref="P19:Q19"/>
    <mergeCell ref="P20:Q20"/>
    <mergeCell ref="S27:T27"/>
    <mergeCell ref="P25:Q25"/>
    <mergeCell ref="P27:Q27"/>
    <mergeCell ref="N6:R7"/>
    <mergeCell ref="Q9:Z9"/>
    <mergeCell ref="V11:X11"/>
    <mergeCell ref="Y11:Z11"/>
    <mergeCell ref="Q10:S10"/>
    <mergeCell ref="Y10:Z10"/>
    <mergeCell ref="T10:U10"/>
    <mergeCell ref="V10:X10"/>
    <mergeCell ref="T11:U11"/>
    <mergeCell ref="Q11:S11"/>
    <mergeCell ref="O15:O16"/>
    <mergeCell ref="H18:M18"/>
    <mergeCell ref="H19:M19"/>
    <mergeCell ref="H20:M20"/>
    <mergeCell ref="H14:M16"/>
    <mergeCell ref="N14:Q14"/>
    <mergeCell ref="H26:M26"/>
    <mergeCell ref="P21:Q21"/>
    <mergeCell ref="D21:G21"/>
    <mergeCell ref="D22:G22"/>
    <mergeCell ref="D23:G23"/>
    <mergeCell ref="D26:G26"/>
    <mergeCell ref="P22:Q22"/>
    <mergeCell ref="P23:Q23"/>
    <mergeCell ref="P26:Q26"/>
    <mergeCell ref="H21:M21"/>
    <mergeCell ref="H22:M22"/>
    <mergeCell ref="B26:C26"/>
    <mergeCell ref="X21:Z21"/>
    <mergeCell ref="B17:C17"/>
    <mergeCell ref="B18:C18"/>
    <mergeCell ref="B19:C19"/>
    <mergeCell ref="B20:C20"/>
    <mergeCell ref="B21:C21"/>
    <mergeCell ref="B22:C22"/>
    <mergeCell ref="D17:G17"/>
    <mergeCell ref="D18:G18"/>
    <mergeCell ref="X19:Z19"/>
    <mergeCell ref="X24:Z24"/>
    <mergeCell ref="X25:Z25"/>
    <mergeCell ref="S24:T24"/>
    <mergeCell ref="S25:T25"/>
    <mergeCell ref="D19:G19"/>
    <mergeCell ref="A14:A16"/>
    <mergeCell ref="B14:C16"/>
    <mergeCell ref="V15:V16"/>
    <mergeCell ref="X15:Z16"/>
    <mergeCell ref="B23:C23"/>
    <mergeCell ref="D20:G20"/>
    <mergeCell ref="X22:Z22"/>
    <mergeCell ref="X23:Z23"/>
    <mergeCell ref="X17:Z17"/>
    <mergeCell ref="X18:Z18"/>
    <mergeCell ref="X20:Z20"/>
    <mergeCell ref="H23:M23"/>
    <mergeCell ref="H17:M17"/>
    <mergeCell ref="D14:G16"/>
    <mergeCell ref="P17:Q17"/>
    <mergeCell ref="P18:Q18"/>
  </mergeCells>
  <phoneticPr fontId="2"/>
  <hyperlinks>
    <hyperlink ref="E4" r:id="rId1" xr:uid="{F31FE0AB-7DEB-4498-A7A6-3F32A4E933CF}"/>
  </hyperlinks>
  <pageMargins left="0.19685039370078741" right="0" top="0.19685039370078741" bottom="0" header="0.23622047244094491" footer="0.23622047244094491"/>
  <pageSetup paperSize="9" scale="98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差額調査票</vt:lpstr>
      <vt:lpstr>原紙</vt:lpstr>
      <vt:lpstr>記入例</vt:lpstr>
      <vt:lpstr>記入例!Print_Area</vt:lpstr>
      <vt:lpstr>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メイホーサービス株式会社</dc:creator>
  <cp:lastModifiedBy>山口 愛子(Aiko Yamaguchi)</cp:lastModifiedBy>
  <cp:lastPrinted>2024-04-09T01:29:12Z</cp:lastPrinted>
  <dcterms:created xsi:type="dcterms:W3CDTF">2003-09-02T02:51:52Z</dcterms:created>
  <dcterms:modified xsi:type="dcterms:W3CDTF">2024-10-22T01:24:59Z</dcterms:modified>
</cp:coreProperties>
</file>